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19200" windowHeight="1146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3" i="8" l="1"/>
  <c r="G43" i="8" l="1"/>
  <c r="G34" i="8"/>
  <c r="C34" i="8"/>
  <c r="G24" i="8"/>
  <c r="C24" i="8"/>
  <c r="G14" i="8"/>
  <c r="C14" i="8"/>
  <c r="C45" i="8" l="1"/>
</calcChain>
</file>

<file path=xl/sharedStrings.xml><?xml version="1.0" encoding="utf-8"?>
<sst xmlns="http://schemas.openxmlformats.org/spreadsheetml/2006/main" count="306" uniqueCount="171">
  <si>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</si>
  <si>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</si>
  <si>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</si>
  <si>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</si>
  <si>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</si>
  <si>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</si>
  <si>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</si>
  <si>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</si>
  <si>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</si>
  <si>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</si>
  <si>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</si>
  <si>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</si>
  <si>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</si>
  <si>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</si>
  <si>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</si>
  <si>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</si>
  <si>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</si>
  <si>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</si>
  <si>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</si>
  <si>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</si>
  <si>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</si>
  <si>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</si>
  <si>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</si>
  <si>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</si>
  <si>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</si>
  <si>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</si>
  <si>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</si>
  <si>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</si>
  <si>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</si>
  <si>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</si>
  <si>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</si>
  <si>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</si>
  <si>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</si>
  <si>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</si>
  <si>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</si>
  <si>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</si>
  <si>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</si>
  <si>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</si>
  <si>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</si>
  <si>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</si>
  <si>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</si>
  <si>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</si>
  <si>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</si>
  <si>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</si>
  <si>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</si>
  <si>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</si>
  <si>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</si>
  <si>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</si>
  <si>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</si>
  <si>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</si>
  <si>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</si>
  <si>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</si>
  <si>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</si>
  <si>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</si>
  <si>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</si>
  <si>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</si>
  <si>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</si>
  <si>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</si>
  <si>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</si>
  <si>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</si>
  <si>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</si>
  <si>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</si>
  <si>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</si>
  <si>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</si>
  <si>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</si>
  <si>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</si>
  <si>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</si>
  <si>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</si>
  <si>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</si>
  <si>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</si>
  <si>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</si>
  <si>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</si>
  <si>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</si>
  <si>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</si>
  <si>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</si>
  <si>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</si>
  <si>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</si>
  <si>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</si>
  <si>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</si>
  <si>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</si>
  <si>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</si>
  <si>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</si>
  <si>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</si>
  <si>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</si>
  <si>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</si>
  <si>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</si>
  <si>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</si>
  <si>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</si>
  <si>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</si>
  <si>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</si>
  <si>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</si>
  <si>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</si>
  <si>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</si>
  <si>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</si>
  <si>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</si>
  <si>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</si>
  <si>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</si>
  <si>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</si>
  <si>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</si>
  <si>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</si>
  <si>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</si>
  <si>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MATH 105</t>
  </si>
  <si>
    <t>ENGL 100 (WC)</t>
  </si>
  <si>
    <r>
      <t>Foreign Language</t>
    </r>
    <r>
      <rPr>
        <sz val="11"/>
        <color rgb="FF000000"/>
        <rFont val="Calibri"/>
        <family val="2"/>
      </rPr>
      <t>¹</t>
    </r>
    <r>
      <rPr>
        <sz val="11"/>
        <color rgb="FF000000"/>
        <rFont val="Arial Narrow"/>
        <family val="2"/>
      </rPr>
      <t>/Elective</t>
    </r>
  </si>
  <si>
    <t>FRST 101 (SS)</t>
  </si>
  <si>
    <r>
      <t>Global Awareness</t>
    </r>
    <r>
      <rPr>
        <sz val="11"/>
        <color rgb="FF000000"/>
        <rFont val="Calibri"/>
        <family val="2"/>
      </rPr>
      <t>² (GA)</t>
    </r>
  </si>
  <si>
    <t>MATH 132 (MLAR)</t>
  </si>
  <si>
    <t>ENGL 101 (WC)</t>
  </si>
  <si>
    <t>Foreign Language¹/Elective</t>
  </si>
  <si>
    <t>MATH 106</t>
  </si>
  <si>
    <r>
      <t>AA History and Culture</t>
    </r>
    <r>
      <rPr>
        <sz val="11"/>
        <color indexed="8"/>
        <rFont val="Calibri"/>
        <family val="2"/>
      </rPr>
      <t>⁴</t>
    </r>
    <r>
      <rPr>
        <sz val="11"/>
        <color indexed="8"/>
        <rFont val="Arial Narrow"/>
        <family val="2"/>
      </rPr>
      <t xml:space="preserve"> (AA)</t>
    </r>
  </si>
  <si>
    <t>MATH 231</t>
  </si>
  <si>
    <t>SPCH 250 (HFA)</t>
  </si>
  <si>
    <t>MATH 240</t>
  </si>
  <si>
    <t>PHYS 241/251 (SR)</t>
  </si>
  <si>
    <t xml:space="preserve">MATH 215 </t>
  </si>
  <si>
    <t>MATH 211</t>
  </si>
  <si>
    <t>PHYS 242/252 (SR)</t>
  </si>
  <si>
    <r>
      <t>Soc/Behav Sci</t>
    </r>
    <r>
      <rPr>
        <sz val="11"/>
        <color rgb="FF000000"/>
        <rFont val="Calibri"/>
        <family val="2"/>
      </rPr>
      <t>⁵</t>
    </r>
    <r>
      <rPr>
        <sz val="11"/>
        <color rgb="FF000000"/>
        <rFont val="Arial Narrow"/>
        <family val="2"/>
      </rPr>
      <t xml:space="preserve"> (SBS)</t>
    </r>
  </si>
  <si>
    <t>MATH 224</t>
  </si>
  <si>
    <t>MATH 341/351</t>
  </si>
  <si>
    <t>MATH 320</t>
  </si>
  <si>
    <t>MATH 377</t>
  </si>
  <si>
    <r>
      <t>Ethical Reasoning Elective</t>
    </r>
    <r>
      <rPr>
        <sz val="11"/>
        <color rgb="FF000000"/>
        <rFont val="Calibri"/>
        <family val="2"/>
      </rPr>
      <t>⁶</t>
    </r>
  </si>
  <si>
    <t>HPED</t>
  </si>
  <si>
    <t>MATH 351/341</t>
  </si>
  <si>
    <t>MATH 340/365</t>
  </si>
  <si>
    <t>MATH 378</t>
  </si>
  <si>
    <r>
      <t>Science Elective</t>
    </r>
    <r>
      <rPr>
        <sz val="11"/>
        <color rgb="FF000000"/>
        <rFont val="Calibri"/>
        <family val="2"/>
      </rPr>
      <t>⁷</t>
    </r>
  </si>
  <si>
    <t>Elective</t>
  </si>
  <si>
    <t>MATH 411</t>
  </si>
  <si>
    <r>
      <t>MATH Elective</t>
    </r>
    <r>
      <rPr>
        <sz val="11"/>
        <color rgb="FF000000"/>
        <rFont val="Calibri"/>
        <family val="2"/>
      </rPr>
      <t>⁸</t>
    </r>
  </si>
  <si>
    <t>Electives</t>
  </si>
  <si>
    <t>MATH 412</t>
  </si>
  <si>
    <t>MATH 496</t>
  </si>
  <si>
    <t>MATH 131 (MLAR)</t>
  </si>
  <si>
    <t>MAT 271</t>
  </si>
  <si>
    <t>UGETC: Math- AS</t>
  </si>
  <si>
    <t>PHY 251</t>
  </si>
  <si>
    <t>UGETC: Nat. Science- AS</t>
  </si>
  <si>
    <t>PHY 252</t>
  </si>
  <si>
    <t>UGETC: Nat. Sci.- AS</t>
  </si>
  <si>
    <t>AA/AS Required Course</t>
  </si>
  <si>
    <t>MAT 272</t>
  </si>
  <si>
    <t>GEN ED: Math</t>
  </si>
  <si>
    <t>MAT 273</t>
  </si>
  <si>
    <t>UGETC: Math- AA</t>
  </si>
  <si>
    <t>MATH 131</t>
  </si>
  <si>
    <t>MATH 132</t>
  </si>
  <si>
    <t>MATH 215</t>
  </si>
  <si>
    <t>MATH 341</t>
  </si>
  <si>
    <t>MATH 351</t>
  </si>
  <si>
    <t>MATH Electives (2)</t>
  </si>
  <si>
    <t>UGETC: Eng Comp- AA /AS</t>
  </si>
  <si>
    <r>
      <t>COM 110</t>
    </r>
    <r>
      <rPr>
        <sz val="11"/>
        <color indexed="8"/>
        <rFont val="Calibri"/>
        <family val="2"/>
      </rPr>
      <t>*</t>
    </r>
    <r>
      <rPr>
        <b/>
        <i/>
        <sz val="11"/>
        <color rgb="FFFF0000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                    COM 111</t>
    </r>
    <r>
      <rPr>
        <sz val="11"/>
        <color indexed="8"/>
        <rFont val="Calibri"/>
        <family val="2"/>
      </rPr>
      <t>**</t>
    </r>
  </si>
  <si>
    <r>
      <t>GEN ED: Comm</t>
    </r>
    <r>
      <rPr>
        <sz val="11"/>
        <color indexed="8"/>
        <rFont val="Calibri"/>
        <family val="2"/>
      </rPr>
      <t>*</t>
    </r>
    <r>
      <rPr>
        <sz val="11"/>
        <color indexed="8"/>
        <rFont val="Arial Narrow"/>
        <family val="2"/>
      </rPr>
      <t xml:space="preserve">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       Pre-Major Elective</t>
    </r>
    <r>
      <rPr>
        <sz val="11"/>
        <color indexed="8"/>
        <rFont val="Calibri"/>
        <family val="2"/>
      </rPr>
      <t>**</t>
    </r>
  </si>
  <si>
    <t>⁸9 hours from: MATH 123, 310, 323, 330, 485, 607, 608, 610, 611, 612, 620, 623, 624, 631, 632, 650, 651, 652, 665, 690, STAT 324, 328, 423, 424, 425, 426.</t>
  </si>
  <si>
    <r>
      <t xml:space="preserve">¹Two courses: FREN 101, FREN 102;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GERM 101, GERM 102;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SPAN 101, SPAN 102;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RUSS 101, RUSS 102; taken in sequence.</t>
    </r>
  </si>
  <si>
    <r>
      <t xml:space="preserve">²One course from: HIST 130, 207, 216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231, or PHIL 103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201.</t>
    </r>
  </si>
  <si>
    <r>
      <t xml:space="preserve">⁶One course from: PHIL 104, 201, 263, 316, 317,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320.</t>
    </r>
  </si>
  <si>
    <r>
      <t xml:space="preserve">⁵One course from: BUED 279, ECON 200,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 xml:space="preserve">201, HIST 104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105, POLI 100, PSYC 101,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SOCI 100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200.</t>
    </r>
  </si>
  <si>
    <r>
      <t>⁴One course from: HIST 103, 106,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indexed="8"/>
        <rFont val="Arial Narrow"/>
        <family val="2"/>
      </rPr>
      <t xml:space="preserve"> 107,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LIBS 202,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MUSI 220.</t>
    </r>
  </si>
  <si>
    <r>
      <t xml:space="preserve">⁷8 hours from: CHEM 100, 110, and BIOL 100;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CHEM 106, 116 and CHEM 107, 117; CHEM 106, 116 and BIOL 101.</t>
    </r>
  </si>
  <si>
    <t>UGETC: English Comp- AA /AS</t>
  </si>
  <si>
    <t>MAT 280/285</t>
  </si>
  <si>
    <t>MAT 285/280</t>
  </si>
  <si>
    <t xml:space="preserve">ENG 112 or ENG 113 or ENG 114 </t>
  </si>
  <si>
    <t>MATH 140</t>
  </si>
  <si>
    <r>
      <t>³For students starting in MATH 103, MATH 104,</t>
    </r>
    <r>
      <rPr>
        <b/>
        <i/>
        <sz val="10.5"/>
        <color rgb="FFFF0000"/>
        <rFont val="Arial Narrow"/>
        <family val="2"/>
      </rPr>
      <t xml:space="preserve"> or</t>
    </r>
    <r>
      <rPr>
        <sz val="10.5"/>
        <color indexed="8"/>
        <rFont val="Arial Narrow"/>
        <family val="2"/>
      </rPr>
      <t xml:space="preserve"> MATH 110, the programming courses should be replaced with electives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HPED 200 in the first year. Then MATH140 and MATH 240 should be taken prior to MATH 340/365. See the Mathematics Student Handbook for a sample program guide.</t>
    </r>
  </si>
  <si>
    <t>2020-2021 Pathway for Bachelor of Science in Mathematics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</si>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</sst>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i/>
      <sz val="11"/>
      <color rgb="FFFF0000"/>
      <name val="Arial Narrow"/>
      <family val="2"/>
    </font>
    <font>
      <b/>
      <sz val="10.5"/>
      <color indexed="8"/>
      <name val="Arial Narrow"/>
      <family val="2"/>
    </font>
    <font>
      <sz val="10.5"/>
      <color indexed="8"/>
      <name val="Arial Narrow"/>
      <family val="2"/>
    </font>
    <font>
      <i/>
      <sz val="11"/>
      <color indexed="8"/>
      <name val="Arial Narrow"/>
      <family val="2"/>
    </font>
    <font>
      <b/>
      <i/>
      <sz val="10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/>
    <xf numFmtId="0" fontId="20" fillId="0" borderId="0" xfId="0" applyFont="1"/>
    <xf numFmtId="0" fontId="21" fillId="0" borderId="0" xfId="0" applyFont="1"/>
    <xf numFmtId="0" fontId="1" fillId="0" borderId="18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K7" sqref="K7"/>
    </sheetView>
  </sheetViews>
  <sheetFormatPr defaultRowHeight="16.5" x14ac:dyDescent="0.3"/>
  <cols>
    <col min="1" max="1" width="17.7109375" style="1" customWidth="1"/>
    <col min="2" max="2" width="19.4257812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1" t="s">
        <v>169</v>
      </c>
      <c r="B1" s="72"/>
      <c r="C1" s="72"/>
      <c r="D1" s="72"/>
      <c r="E1" s="72"/>
      <c r="F1" s="72"/>
      <c r="G1" s="72"/>
      <c r="H1" s="7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3" t="s">
        <v>170</v>
      </c>
      <c r="B3" s="73"/>
      <c r="C3" s="73"/>
      <c r="D3" s="73"/>
      <c r="E3" s="73"/>
      <c r="F3" s="73"/>
      <c r="G3" s="73"/>
      <c r="H3" s="73"/>
    </row>
    <row r="4" spans="1:8" ht="17.25" thickBot="1" x14ac:dyDescent="0.35">
      <c r="A4" s="61" t="s">
        <v>21</v>
      </c>
      <c r="B4" s="61"/>
      <c r="C4" s="61"/>
      <c r="D4" s="61"/>
      <c r="E4" s="61"/>
      <c r="F4" s="61"/>
      <c r="G4" s="61"/>
      <c r="H4" s="61"/>
    </row>
    <row r="5" spans="1:8" s="5" customFormat="1" ht="18" thickTop="1" x14ac:dyDescent="0.3">
      <c r="A5" s="67" t="s">
        <v>2</v>
      </c>
      <c r="B5" s="68"/>
      <c r="C5" s="68"/>
      <c r="D5" s="68"/>
      <c r="E5" s="68"/>
      <c r="F5" s="68"/>
      <c r="G5" s="68"/>
      <c r="H5" s="69"/>
    </row>
    <row r="6" spans="1:8" ht="17.25" thickBot="1" x14ac:dyDescent="0.35">
      <c r="A6" s="62" t="s">
        <v>0</v>
      </c>
      <c r="B6" s="63"/>
      <c r="C6" s="63"/>
      <c r="D6" s="63"/>
      <c r="E6" s="63" t="s">
        <v>1</v>
      </c>
      <c r="F6" s="63"/>
      <c r="G6" s="63"/>
      <c r="H6" s="64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0" customFormat="1" x14ac:dyDescent="0.2">
      <c r="A8" s="40" t="s">
        <v>136</v>
      </c>
      <c r="B8" s="28" t="s">
        <v>135</v>
      </c>
      <c r="C8" s="40">
        <v>4</v>
      </c>
      <c r="D8" s="46" t="s">
        <v>137</v>
      </c>
      <c r="E8" s="39" t="s">
        <v>143</v>
      </c>
      <c r="F8" s="28" t="s">
        <v>106</v>
      </c>
      <c r="G8" s="40">
        <v>4</v>
      </c>
      <c r="H8" s="40" t="s">
        <v>137</v>
      </c>
    </row>
    <row r="9" spans="1:8" s="50" customFormat="1" ht="33" x14ac:dyDescent="0.2">
      <c r="A9" s="40"/>
      <c r="B9" s="28" t="s">
        <v>101</v>
      </c>
      <c r="C9" s="40">
        <v>1</v>
      </c>
      <c r="D9" s="51"/>
      <c r="E9" s="59" t="s">
        <v>166</v>
      </c>
      <c r="F9" s="28" t="s">
        <v>107</v>
      </c>
      <c r="G9" s="40">
        <v>3</v>
      </c>
      <c r="H9" s="45" t="s">
        <v>153</v>
      </c>
    </row>
    <row r="10" spans="1:8" s="50" customFormat="1" ht="33" x14ac:dyDescent="0.2">
      <c r="A10" s="40" t="s">
        <v>78</v>
      </c>
      <c r="B10" s="28" t="s">
        <v>102</v>
      </c>
      <c r="C10" s="40">
        <v>3</v>
      </c>
      <c r="D10" s="52" t="s">
        <v>163</v>
      </c>
      <c r="E10" s="39"/>
      <c r="F10" s="33" t="s">
        <v>108</v>
      </c>
      <c r="G10" s="40">
        <v>3</v>
      </c>
      <c r="H10" s="40"/>
    </row>
    <row r="11" spans="1:8" s="50" customFormat="1" ht="33" x14ac:dyDescent="0.2">
      <c r="A11" s="40"/>
      <c r="B11" s="33" t="s">
        <v>103</v>
      </c>
      <c r="C11" s="40">
        <v>3</v>
      </c>
      <c r="D11" s="46"/>
      <c r="E11" s="48"/>
      <c r="F11" s="28" t="s">
        <v>167</v>
      </c>
      <c r="G11" s="40">
        <v>3</v>
      </c>
      <c r="H11" s="42"/>
    </row>
    <row r="12" spans="1:8" s="50" customFormat="1" ht="31.5" x14ac:dyDescent="0.2">
      <c r="A12" s="40"/>
      <c r="B12" s="33" t="s">
        <v>105</v>
      </c>
      <c r="C12" s="40">
        <v>3</v>
      </c>
      <c r="D12" s="46"/>
      <c r="E12" s="48"/>
      <c r="F12" s="28" t="s">
        <v>109</v>
      </c>
      <c r="G12" s="40">
        <v>1</v>
      </c>
      <c r="H12" s="42"/>
    </row>
    <row r="13" spans="1:8" s="50" customFormat="1" ht="33" x14ac:dyDescent="0.2">
      <c r="A13" s="40" t="s">
        <v>81</v>
      </c>
      <c r="B13" s="28" t="s">
        <v>104</v>
      </c>
      <c r="C13" s="40">
        <v>1</v>
      </c>
      <c r="D13" s="52" t="s">
        <v>142</v>
      </c>
      <c r="E13" s="47"/>
      <c r="F13" s="45" t="s">
        <v>110</v>
      </c>
      <c r="G13" s="40">
        <v>3</v>
      </c>
      <c r="H13" s="40"/>
    </row>
    <row r="14" spans="1:8" s="2" customFormat="1" ht="15.75" customHeight="1" thickBot="1" x14ac:dyDescent="0.35">
      <c r="A14" s="70" t="s">
        <v>8</v>
      </c>
      <c r="B14" s="70"/>
      <c r="C14" s="6">
        <f>SUM(C8:C13)</f>
        <v>15</v>
      </c>
      <c r="D14" s="9"/>
      <c r="E14" s="70" t="s">
        <v>8</v>
      </c>
      <c r="F14" s="70"/>
      <c r="G14" s="6">
        <f t="shared" ref="G14" si="0">SUM(G8:G13)</f>
        <v>17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7" t="s">
        <v>20</v>
      </c>
      <c r="B16" s="68"/>
      <c r="C16" s="68"/>
      <c r="D16" s="68"/>
      <c r="E16" s="68"/>
      <c r="F16" s="68"/>
      <c r="G16" s="68"/>
      <c r="H16" s="69"/>
    </row>
    <row r="17" spans="1:8" ht="17.25" thickBot="1" x14ac:dyDescent="0.35">
      <c r="A17" s="62" t="s">
        <v>10</v>
      </c>
      <c r="B17" s="63"/>
      <c r="C17" s="63"/>
      <c r="D17" s="63"/>
      <c r="E17" s="63" t="s">
        <v>11</v>
      </c>
      <c r="F17" s="63"/>
      <c r="G17" s="63"/>
      <c r="H17" s="64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0" customFormat="1" x14ac:dyDescent="0.2">
      <c r="A19" s="45" t="s">
        <v>145</v>
      </c>
      <c r="B19" s="28" t="s">
        <v>111</v>
      </c>
      <c r="C19" s="40">
        <v>4</v>
      </c>
      <c r="D19" s="46" t="s">
        <v>144</v>
      </c>
      <c r="E19" s="40"/>
      <c r="F19" s="28" t="s">
        <v>116</v>
      </c>
      <c r="G19" s="40">
        <v>4</v>
      </c>
      <c r="H19" s="40"/>
    </row>
    <row r="20" spans="1:8" s="50" customFormat="1" ht="66" x14ac:dyDescent="0.2">
      <c r="A20" s="45" t="s">
        <v>154</v>
      </c>
      <c r="B20" s="28" t="s">
        <v>112</v>
      </c>
      <c r="C20" s="40">
        <v>3</v>
      </c>
      <c r="D20" s="52" t="s">
        <v>155</v>
      </c>
      <c r="E20" s="39" t="s">
        <v>140</v>
      </c>
      <c r="F20" s="28" t="s">
        <v>117</v>
      </c>
      <c r="G20" s="40">
        <v>4</v>
      </c>
      <c r="H20" s="40" t="s">
        <v>141</v>
      </c>
    </row>
    <row r="21" spans="1:8" s="50" customFormat="1" x14ac:dyDescent="0.2">
      <c r="A21" s="45"/>
      <c r="B21" s="28" t="s">
        <v>113</v>
      </c>
      <c r="C21" s="44">
        <v>3</v>
      </c>
      <c r="D21" s="43"/>
      <c r="E21" s="42"/>
      <c r="F21" s="41" t="s">
        <v>118</v>
      </c>
      <c r="G21" s="44">
        <v>3</v>
      </c>
      <c r="H21" s="42"/>
    </row>
    <row r="22" spans="1:8" s="50" customFormat="1" ht="33" x14ac:dyDescent="0.2">
      <c r="A22" s="45" t="s">
        <v>138</v>
      </c>
      <c r="B22" s="28" t="s">
        <v>114</v>
      </c>
      <c r="C22" s="44">
        <v>4</v>
      </c>
      <c r="D22" s="49" t="s">
        <v>139</v>
      </c>
      <c r="E22" s="48" t="s">
        <v>89</v>
      </c>
      <c r="F22" s="41" t="s">
        <v>119</v>
      </c>
      <c r="G22" s="44">
        <v>3</v>
      </c>
      <c r="H22" s="42" t="s">
        <v>146</v>
      </c>
    </row>
    <row r="23" spans="1:8" s="50" customFormat="1" x14ac:dyDescent="0.2">
      <c r="A23" s="40"/>
      <c r="B23" s="28" t="s">
        <v>115</v>
      </c>
      <c r="C23" s="40">
        <v>1</v>
      </c>
      <c r="D23" s="46"/>
      <c r="E23" s="39"/>
      <c r="F23" s="28"/>
      <c r="G23" s="40"/>
      <c r="H23" s="40"/>
    </row>
    <row r="24" spans="1:8" s="2" customFormat="1" ht="17.25" thickBot="1" x14ac:dyDescent="0.35">
      <c r="A24" s="65" t="s">
        <v>8</v>
      </c>
      <c r="B24" s="65"/>
      <c r="C24" s="7">
        <f>SUM(C19:C23)</f>
        <v>15</v>
      </c>
      <c r="D24" s="10"/>
      <c r="E24" s="65" t="s">
        <v>8</v>
      </c>
      <c r="F24" s="65"/>
      <c r="G24" s="7">
        <f>SUM(G19:G23)</f>
        <v>14</v>
      </c>
      <c r="H24" s="7"/>
    </row>
    <row r="25" spans="1:8" s="2" customFormat="1" ht="17.25" thickBot="1" x14ac:dyDescent="0.35"/>
    <row r="26" spans="1:8" s="5" customFormat="1" ht="18" thickTop="1" x14ac:dyDescent="0.3">
      <c r="A26" s="67" t="s">
        <v>3</v>
      </c>
      <c r="B26" s="68"/>
      <c r="C26" s="68"/>
      <c r="D26" s="68"/>
      <c r="E26" s="68"/>
      <c r="F26" s="68"/>
      <c r="G26" s="68"/>
      <c r="H26" s="69"/>
    </row>
    <row r="27" spans="1:8" ht="17.25" thickBot="1" x14ac:dyDescent="0.35">
      <c r="A27" s="62" t="s">
        <v>12</v>
      </c>
      <c r="B27" s="63"/>
      <c r="C27" s="63"/>
      <c r="D27" s="63"/>
      <c r="E27" s="63" t="s">
        <v>13</v>
      </c>
      <c r="F27" s="63"/>
      <c r="G27" s="63"/>
      <c r="H27" s="64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x14ac:dyDescent="0.3">
      <c r="A29" s="24" t="s">
        <v>165</v>
      </c>
      <c r="B29" s="28" t="s">
        <v>120</v>
      </c>
      <c r="C29" s="24">
        <v>3</v>
      </c>
      <c r="D29" s="29"/>
      <c r="E29" s="25" t="s">
        <v>164</v>
      </c>
      <c r="F29" s="28" t="s">
        <v>125</v>
      </c>
      <c r="G29" s="24">
        <v>3</v>
      </c>
      <c r="H29" s="24"/>
    </row>
    <row r="30" spans="1:8" s="30" customFormat="1" x14ac:dyDescent="0.3">
      <c r="A30" s="24"/>
      <c r="B30" s="28" t="s">
        <v>121</v>
      </c>
      <c r="C30" s="24">
        <v>3</v>
      </c>
      <c r="D30" s="29"/>
      <c r="E30" s="25"/>
      <c r="F30" s="28" t="s">
        <v>126</v>
      </c>
      <c r="G30" s="24">
        <v>3</v>
      </c>
      <c r="H30" s="24"/>
    </row>
    <row r="31" spans="1:8" s="30" customFormat="1" x14ac:dyDescent="0.3">
      <c r="A31" s="24"/>
      <c r="B31" s="28" t="s">
        <v>122</v>
      </c>
      <c r="C31" s="24">
        <v>3</v>
      </c>
      <c r="D31" s="29"/>
      <c r="E31" s="25"/>
      <c r="F31" s="28" t="s">
        <v>127</v>
      </c>
      <c r="G31" s="24">
        <v>3</v>
      </c>
      <c r="H31" s="24"/>
    </row>
    <row r="32" spans="1:8" s="30" customFormat="1" ht="33" x14ac:dyDescent="0.3">
      <c r="A32" s="24"/>
      <c r="B32" s="33" t="s">
        <v>123</v>
      </c>
      <c r="C32" s="24">
        <v>3</v>
      </c>
      <c r="D32" s="29"/>
      <c r="E32" s="25"/>
      <c r="F32" s="28" t="s">
        <v>128</v>
      </c>
      <c r="G32" s="24">
        <v>4</v>
      </c>
      <c r="H32" s="24"/>
    </row>
    <row r="33" spans="1:8" s="30" customFormat="1" x14ac:dyDescent="0.3">
      <c r="A33" s="24"/>
      <c r="B33" s="28" t="s">
        <v>124</v>
      </c>
      <c r="C33" s="24">
        <v>2</v>
      </c>
      <c r="D33" s="29"/>
      <c r="E33" s="25"/>
      <c r="F33" s="28" t="s">
        <v>129</v>
      </c>
      <c r="G33" s="24">
        <v>3</v>
      </c>
      <c r="H33" s="24"/>
    </row>
    <row r="34" spans="1:8" ht="17.25" thickBot="1" x14ac:dyDescent="0.35">
      <c r="A34" s="65" t="s">
        <v>8</v>
      </c>
      <c r="B34" s="65"/>
      <c r="C34" s="7">
        <f>SUM(C29:C33)</f>
        <v>14</v>
      </c>
      <c r="D34" s="11"/>
      <c r="E34" s="65" t="s">
        <v>8</v>
      </c>
      <c r="F34" s="65"/>
      <c r="G34" s="7">
        <f>SUM(G29:G33)</f>
        <v>16</v>
      </c>
      <c r="H34" s="8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67" t="s">
        <v>4</v>
      </c>
      <c r="B36" s="68"/>
      <c r="C36" s="68"/>
      <c r="D36" s="68"/>
      <c r="E36" s="68"/>
      <c r="F36" s="68"/>
      <c r="G36" s="68"/>
      <c r="H36" s="69"/>
    </row>
    <row r="37" spans="1:8" ht="17.25" thickBot="1" x14ac:dyDescent="0.35">
      <c r="A37" s="62" t="s">
        <v>14</v>
      </c>
      <c r="B37" s="63"/>
      <c r="C37" s="63"/>
      <c r="D37" s="63"/>
      <c r="E37" s="63" t="s">
        <v>15</v>
      </c>
      <c r="F37" s="63"/>
      <c r="G37" s="63"/>
      <c r="H37" s="64"/>
    </row>
    <row r="38" spans="1:8" s="21" customFormat="1" ht="33.75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13" t="s">
        <v>9</v>
      </c>
    </row>
    <row r="39" spans="1:8" s="30" customFormat="1" x14ac:dyDescent="0.3">
      <c r="A39" s="24"/>
      <c r="B39" s="28" t="s">
        <v>130</v>
      </c>
      <c r="C39" s="24">
        <v>3</v>
      </c>
      <c r="D39" s="29"/>
      <c r="E39" s="25"/>
      <c r="F39" s="28" t="s">
        <v>133</v>
      </c>
      <c r="G39" s="24">
        <v>3</v>
      </c>
      <c r="H39" s="24"/>
    </row>
    <row r="40" spans="1:8" s="30" customFormat="1" x14ac:dyDescent="0.3">
      <c r="A40" s="24"/>
      <c r="B40" s="28" t="s">
        <v>131</v>
      </c>
      <c r="C40" s="24">
        <v>3</v>
      </c>
      <c r="D40" s="29"/>
      <c r="E40" s="25"/>
      <c r="F40" s="28" t="s">
        <v>131</v>
      </c>
      <c r="G40" s="24">
        <v>3</v>
      </c>
      <c r="H40" s="24"/>
    </row>
    <row r="41" spans="1:8" s="30" customFormat="1" x14ac:dyDescent="0.3">
      <c r="A41" s="24"/>
      <c r="B41" s="28" t="s">
        <v>128</v>
      </c>
      <c r="C41" s="24">
        <v>4</v>
      </c>
      <c r="D41" s="29"/>
      <c r="E41" s="25"/>
      <c r="F41" s="33" t="s">
        <v>134</v>
      </c>
      <c r="G41" s="24">
        <v>3</v>
      </c>
      <c r="H41" s="24"/>
    </row>
    <row r="42" spans="1:8" s="30" customFormat="1" x14ac:dyDescent="0.3">
      <c r="A42" s="24"/>
      <c r="B42" s="33" t="s">
        <v>132</v>
      </c>
      <c r="C42" s="24">
        <v>4</v>
      </c>
      <c r="D42" s="29"/>
      <c r="E42" s="25"/>
      <c r="F42" s="33" t="s">
        <v>132</v>
      </c>
      <c r="G42" s="24">
        <v>6</v>
      </c>
      <c r="H42" s="24"/>
    </row>
    <row r="43" spans="1:8" s="2" customFormat="1" ht="17.25" thickBot="1" x14ac:dyDescent="0.35">
      <c r="A43" s="65" t="s">
        <v>8</v>
      </c>
      <c r="B43" s="65"/>
      <c r="C43" s="7">
        <f>SUM(C39:C42)</f>
        <v>14</v>
      </c>
      <c r="D43" s="10"/>
      <c r="E43" s="65" t="s">
        <v>8</v>
      </c>
      <c r="F43" s="65"/>
      <c r="G43" s="7">
        <f>SUM(G39:G42)</f>
        <v>15</v>
      </c>
      <c r="H43" s="7"/>
    </row>
    <row r="44" spans="1:8" s="2" customFormat="1" x14ac:dyDescent="0.3">
      <c r="A44" s="22"/>
      <c r="B44" s="22"/>
      <c r="C44" s="23"/>
      <c r="D44" s="23"/>
      <c r="E44" s="22"/>
      <c r="F44" s="22"/>
      <c r="G44" s="23"/>
      <c r="H44" s="23"/>
    </row>
    <row r="45" spans="1:8" s="19" customFormat="1" ht="17.25" x14ac:dyDescent="0.3">
      <c r="A45" s="66" t="s">
        <v>18</v>
      </c>
      <c r="B45" s="66"/>
      <c r="C45" s="18">
        <f>SUM(C14+G14+C24+G24+C34+G34+C43+G43)</f>
        <v>120</v>
      </c>
    </row>
    <row r="46" spans="1:8" s="19" customFormat="1" ht="17.25" x14ac:dyDescent="0.3">
      <c r="A46" s="34"/>
      <c r="B46" s="34"/>
      <c r="C46" s="34"/>
    </row>
    <row r="47" spans="1:8" s="54" customFormat="1" ht="13.5" x14ac:dyDescent="0.2">
      <c r="A47" s="55" t="s">
        <v>157</v>
      </c>
      <c r="B47" s="53"/>
      <c r="C47" s="53"/>
    </row>
    <row r="48" spans="1:8" s="54" customFormat="1" ht="13.5" x14ac:dyDescent="0.2">
      <c r="A48" s="55" t="s">
        <v>158</v>
      </c>
      <c r="B48" s="53"/>
      <c r="C48" s="53"/>
    </row>
    <row r="49" spans="1:8" s="54" customFormat="1" ht="27.75" customHeight="1" x14ac:dyDescent="0.2">
      <c r="A49" s="74" t="s">
        <v>168</v>
      </c>
      <c r="B49" s="74"/>
      <c r="C49" s="74"/>
      <c r="D49" s="74"/>
      <c r="E49" s="74"/>
      <c r="F49" s="74"/>
      <c r="G49" s="74"/>
      <c r="H49" s="74"/>
    </row>
    <row r="50" spans="1:8" s="54" customFormat="1" ht="13.5" x14ac:dyDescent="0.2">
      <c r="A50" s="55" t="s">
        <v>161</v>
      </c>
      <c r="B50" s="53"/>
      <c r="C50" s="53"/>
    </row>
    <row r="51" spans="1:8" s="54" customFormat="1" ht="13.5" x14ac:dyDescent="0.2">
      <c r="A51" s="55" t="s">
        <v>160</v>
      </c>
      <c r="B51" s="53"/>
      <c r="C51" s="53"/>
    </row>
    <row r="52" spans="1:8" s="54" customFormat="1" ht="13.5" x14ac:dyDescent="0.2">
      <c r="A52" s="55" t="s">
        <v>159</v>
      </c>
      <c r="B52" s="53"/>
      <c r="C52" s="53"/>
    </row>
    <row r="53" spans="1:8" s="54" customFormat="1" ht="13.5" x14ac:dyDescent="0.2">
      <c r="A53" s="56" t="s">
        <v>162</v>
      </c>
      <c r="B53" s="53"/>
      <c r="C53" s="53"/>
    </row>
    <row r="54" spans="1:8" s="54" customFormat="1" ht="13.5" x14ac:dyDescent="0.2">
      <c r="A54" s="56" t="s">
        <v>156</v>
      </c>
      <c r="B54" s="53"/>
      <c r="C54" s="53"/>
    </row>
    <row r="55" spans="1:8" s="57" customFormat="1" ht="13.5" x14ac:dyDescent="0.2"/>
    <row r="56" spans="1:8" x14ac:dyDescent="0.3">
      <c r="A56" s="26" t="s">
        <v>17</v>
      </c>
    </row>
    <row r="57" spans="1:8" s="58" customFormat="1" x14ac:dyDescent="0.3">
      <c r="A57" s="58" t="s">
        <v>77</v>
      </c>
    </row>
    <row r="58" spans="1:8" ht="6.75" customHeight="1" x14ac:dyDescent="0.3"/>
    <row r="59" spans="1:8" s="57" customFormat="1" ht="13.5" x14ac:dyDescent="0.2">
      <c r="A59" s="57" t="s">
        <v>101</v>
      </c>
      <c r="B59" s="57" t="s">
        <v>150</v>
      </c>
    </row>
    <row r="60" spans="1:8" s="57" customFormat="1" ht="13.5" x14ac:dyDescent="0.2">
      <c r="A60" s="57" t="s">
        <v>109</v>
      </c>
      <c r="B60" s="57" t="s">
        <v>126</v>
      </c>
    </row>
    <row r="61" spans="1:8" s="57" customFormat="1" ht="13.5" x14ac:dyDescent="0.2">
      <c r="A61" s="57" t="s">
        <v>147</v>
      </c>
      <c r="B61" s="57" t="s">
        <v>151</v>
      </c>
    </row>
    <row r="62" spans="1:8" s="57" customFormat="1" ht="13.5" x14ac:dyDescent="0.2">
      <c r="A62" s="57" t="s">
        <v>148</v>
      </c>
      <c r="B62" s="57" t="s">
        <v>122</v>
      </c>
    </row>
    <row r="63" spans="1:8" s="57" customFormat="1" ht="13.5" x14ac:dyDescent="0.2">
      <c r="A63" s="57" t="s">
        <v>167</v>
      </c>
      <c r="B63" s="57" t="s">
        <v>127</v>
      </c>
    </row>
    <row r="64" spans="1:8" s="57" customFormat="1" ht="13.5" x14ac:dyDescent="0.2">
      <c r="A64" s="57" t="s">
        <v>116</v>
      </c>
      <c r="B64" s="57" t="s">
        <v>130</v>
      </c>
    </row>
    <row r="65" spans="1:8" s="57" customFormat="1" ht="13.5" x14ac:dyDescent="0.2">
      <c r="A65" s="57" t="s">
        <v>149</v>
      </c>
      <c r="B65" s="57" t="s">
        <v>133</v>
      </c>
    </row>
    <row r="66" spans="1:8" s="57" customFormat="1" ht="13.5" x14ac:dyDescent="0.2">
      <c r="A66" s="57" t="s">
        <v>119</v>
      </c>
      <c r="B66" s="57" t="s">
        <v>134</v>
      </c>
    </row>
    <row r="67" spans="1:8" s="57" customFormat="1" ht="13.5" x14ac:dyDescent="0.2">
      <c r="A67" s="57" t="s">
        <v>111</v>
      </c>
      <c r="B67" s="57" t="s">
        <v>152</v>
      </c>
    </row>
    <row r="68" spans="1:8" s="57" customFormat="1" ht="13.5" x14ac:dyDescent="0.2">
      <c r="A68" s="57" t="s">
        <v>113</v>
      </c>
    </row>
    <row r="69" spans="1:8" s="57" customFormat="1" ht="13.5" x14ac:dyDescent="0.2">
      <c r="A69" s="57" t="s">
        <v>121</v>
      </c>
    </row>
    <row r="71" spans="1:8" ht="36" customHeight="1" x14ac:dyDescent="0.3">
      <c r="A71" s="60" t="s">
        <v>19</v>
      </c>
      <c r="B71" s="60"/>
      <c r="C71" s="60"/>
      <c r="D71" s="60"/>
      <c r="E71" s="60"/>
      <c r="F71" s="60"/>
      <c r="G71" s="60"/>
      <c r="H71" s="60"/>
    </row>
  </sheetData>
  <mergeCells count="26">
    <mergeCell ref="A49:H49"/>
    <mergeCell ref="A27:D27"/>
    <mergeCell ref="E27:H27"/>
    <mergeCell ref="A34:B34"/>
    <mergeCell ref="E34:F34"/>
    <mergeCell ref="A1:H1"/>
    <mergeCell ref="A3:H3"/>
    <mergeCell ref="A5:H5"/>
    <mergeCell ref="A6:D6"/>
    <mergeCell ref="E6:H6"/>
    <mergeCell ref="A71:H71"/>
    <mergeCell ref="A4:H4"/>
    <mergeCell ref="A37:D37"/>
    <mergeCell ref="E37:H37"/>
    <mergeCell ref="A43:B43"/>
    <mergeCell ref="E43:F43"/>
    <mergeCell ref="A45:B45"/>
    <mergeCell ref="A36:H36"/>
    <mergeCell ref="A14:B14"/>
    <mergeCell ref="E14:F14"/>
    <mergeCell ref="A16:H16"/>
    <mergeCell ref="A17:D17"/>
    <mergeCell ref="E17:H17"/>
    <mergeCell ref="A24:B24"/>
    <mergeCell ref="E24:F24"/>
    <mergeCell ref="A26:H26"/>
  </mergeCells>
  <pageMargins left="0.7" right="0.7" top="0.5" bottom="0.5" header="0.3" footer="0"/>
  <pageSetup orientation="landscape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1" t="s">
        <v>22</v>
      </c>
      <c r="B1" s="72"/>
      <c r="C1" s="72"/>
      <c r="D1" s="72"/>
      <c r="E1" s="72"/>
      <c r="F1" s="72"/>
      <c r="G1" s="72"/>
      <c r="H1" s="7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73" t="s">
        <v>16</v>
      </c>
      <c r="B3" s="73"/>
      <c r="C3" s="73"/>
      <c r="D3" s="73"/>
      <c r="E3" s="73"/>
      <c r="F3" s="73"/>
      <c r="G3" s="73"/>
      <c r="H3" s="73"/>
    </row>
    <row r="4" spans="1:8" ht="17.25" thickBot="1" x14ac:dyDescent="0.35">
      <c r="A4" s="61" t="s">
        <v>21</v>
      </c>
      <c r="B4" s="61"/>
      <c r="C4" s="61"/>
      <c r="D4" s="61"/>
      <c r="E4" s="61"/>
      <c r="F4" s="61"/>
      <c r="G4" s="61"/>
      <c r="H4" s="61"/>
    </row>
    <row r="5" spans="1:8" s="5" customFormat="1" ht="18" thickTop="1" x14ac:dyDescent="0.3">
      <c r="A5" s="67" t="s">
        <v>2</v>
      </c>
      <c r="B5" s="68"/>
      <c r="C5" s="68"/>
      <c r="D5" s="68"/>
      <c r="E5" s="68"/>
      <c r="F5" s="68"/>
      <c r="G5" s="68"/>
      <c r="H5" s="69"/>
    </row>
    <row r="6" spans="1:8" ht="17.25" thickBot="1" x14ac:dyDescent="0.35">
      <c r="A6" s="62" t="s">
        <v>0</v>
      </c>
      <c r="B6" s="63"/>
      <c r="C6" s="63"/>
      <c r="D6" s="63"/>
      <c r="E6" s="63" t="s">
        <v>1</v>
      </c>
      <c r="F6" s="63"/>
      <c r="G6" s="63"/>
      <c r="H6" s="64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75" t="s">
        <v>83</v>
      </c>
      <c r="F11" s="28" t="s">
        <v>32</v>
      </c>
      <c r="G11" s="24">
        <v>3</v>
      </c>
      <c r="H11" s="77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76"/>
      <c r="F12" s="28" t="s">
        <v>33</v>
      </c>
      <c r="G12" s="24">
        <v>1</v>
      </c>
      <c r="H12" s="78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0" t="s">
        <v>8</v>
      </c>
      <c r="B14" s="70"/>
      <c r="C14" s="6">
        <f>SUM(C8:C13)</f>
        <v>15</v>
      </c>
      <c r="D14" s="9"/>
      <c r="E14" s="70" t="s">
        <v>8</v>
      </c>
      <c r="F14" s="70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7" t="s">
        <v>20</v>
      </c>
      <c r="B16" s="68"/>
      <c r="C16" s="68"/>
      <c r="D16" s="68"/>
      <c r="E16" s="68"/>
      <c r="F16" s="68"/>
      <c r="G16" s="68"/>
      <c r="H16" s="69"/>
    </row>
    <row r="17" spans="1:8" ht="17.25" thickBot="1" x14ac:dyDescent="0.35">
      <c r="A17" s="62" t="s">
        <v>10</v>
      </c>
      <c r="B17" s="63"/>
      <c r="C17" s="63"/>
      <c r="D17" s="63"/>
      <c r="E17" s="63" t="s">
        <v>11</v>
      </c>
      <c r="F17" s="63"/>
      <c r="G17" s="63"/>
      <c r="H17" s="64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65" t="s">
        <v>8</v>
      </c>
      <c r="B24" s="65"/>
      <c r="C24" s="7">
        <f>SUM(C19:C23)</f>
        <v>14</v>
      </c>
      <c r="D24" s="10"/>
      <c r="E24" s="65" t="s">
        <v>8</v>
      </c>
      <c r="F24" s="65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7" t="s">
        <v>3</v>
      </c>
      <c r="B26" s="68"/>
      <c r="C26" s="68"/>
      <c r="D26" s="68"/>
      <c r="E26" s="68"/>
      <c r="F26" s="68"/>
      <c r="G26" s="68"/>
      <c r="H26" s="69"/>
    </row>
    <row r="27" spans="1:8" ht="17.25" thickBot="1" x14ac:dyDescent="0.35">
      <c r="A27" s="62" t="s">
        <v>12</v>
      </c>
      <c r="B27" s="63"/>
      <c r="C27" s="63"/>
      <c r="D27" s="63"/>
      <c r="E27" s="63" t="s">
        <v>13</v>
      </c>
      <c r="F27" s="63"/>
      <c r="G27" s="63"/>
      <c r="H27" s="64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65" t="s">
        <v>8</v>
      </c>
      <c r="B35" s="65"/>
      <c r="C35" s="7">
        <f>SUM(C29:C34)</f>
        <v>16</v>
      </c>
      <c r="D35" s="11"/>
      <c r="E35" s="65" t="s">
        <v>8</v>
      </c>
      <c r="F35" s="65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7" t="s">
        <v>4</v>
      </c>
      <c r="B37" s="68"/>
      <c r="C37" s="68"/>
      <c r="D37" s="68"/>
      <c r="E37" s="68"/>
      <c r="F37" s="68"/>
      <c r="G37" s="68"/>
      <c r="H37" s="69"/>
    </row>
    <row r="38" spans="1:8" ht="17.25" thickBot="1" x14ac:dyDescent="0.35">
      <c r="A38" s="62" t="s">
        <v>14</v>
      </c>
      <c r="B38" s="63"/>
      <c r="C38" s="63"/>
      <c r="D38" s="63"/>
      <c r="E38" s="63" t="s">
        <v>15</v>
      </c>
      <c r="F38" s="63"/>
      <c r="G38" s="63"/>
      <c r="H38" s="64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65" t="s">
        <v>8</v>
      </c>
      <c r="B45" s="65"/>
      <c r="C45" s="7">
        <f>SUM(C40:C44)</f>
        <v>15</v>
      </c>
      <c r="D45" s="10"/>
      <c r="E45" s="65" t="s">
        <v>8</v>
      </c>
      <c r="F45" s="65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66" t="s">
        <v>18</v>
      </c>
      <c r="B47" s="66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0" t="s">
        <v>19</v>
      </c>
      <c r="B64" s="60"/>
      <c r="C64" s="60"/>
      <c r="D64" s="60"/>
      <c r="E64" s="60"/>
      <c r="F64" s="60"/>
      <c r="G64" s="60"/>
      <c r="H64" s="60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2019-01-08T21:36:19Z</cp:lastPrinted>
  <dcterms:created xsi:type="dcterms:W3CDTF">2014-11-13T16:50:47Z</dcterms:created>
  <dcterms:modified xsi:type="dcterms:W3CDTF">2020-07-24T19:18:29Z</dcterms:modified>
</cp:coreProperties>
</file>