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hares\OTA\2020-2021 Pathways Updated\College of Engineering\"/>
    </mc:Choice>
  </mc:AlternateContent>
  <bookViews>
    <workbookView xWindow="0" yWindow="0" windowWidth="28800" windowHeight="11775"/>
  </bookViews>
  <sheets>
    <sheet name="B.S. in " sheetId="8" r:id="rId1"/>
    <sheet name="Example" sheetId="9" r:id="rId2"/>
  </sheets>
  <calcPr calcId="162913"/>
</workbook>
</file>

<file path=xl/calcChain.xml><?xml version="1.0" encoding="utf-8"?>
<calcChain xmlns="http://schemas.openxmlformats.org/spreadsheetml/2006/main">
  <c r="G45" i="9" l="1"/>
  <c r="C45" i="9"/>
  <c r="G35" i="9"/>
  <c r="C35" i="9"/>
  <c r="G24" i="9"/>
  <c r="C24" i="9"/>
  <c r="G14" i="9"/>
  <c r="C14" i="9"/>
  <c r="C47" i="9" s="1"/>
  <c r="G48" i="8" l="1"/>
  <c r="G37" i="8"/>
  <c r="C37" i="8"/>
  <c r="C48" i="8" s="1"/>
  <c r="G25" i="8"/>
  <c r="C25" i="8"/>
  <c r="G14" i="8"/>
  <c r="C14" i="8"/>
  <c r="C50" i="8" l="1"/>
</calcChain>
</file>

<file path=xl/sharedStrings.xml><?xml version="1.0" encoding="utf-8"?>
<sst xmlns="http://schemas.openxmlformats.org/spreadsheetml/2006/main" count="302" uniqueCount="177">
  <si>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</si>
  <si>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</si>
  <si>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</si>
  <si>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</si>
  <si>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</si>
  <si>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</si>
  <si>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</si>
  <si>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</si>
  <si>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</si>
  <si>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</si>
  <si>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</si>
  <si>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</si>
  <si>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</si>
  <si>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</si>
  <si>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</si>
  <si>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</si>
  <si>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</si>
  <si>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</si>
  <si>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</si>
  <si>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</si>
  <si>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</si>
  <si>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</si>
  <si>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</si>
  <si>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</si>
  <si>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</si>
  <si>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</si>
  <si>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</si>
  <si>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</si>
  <si>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</si>
  <si>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</si>
  <si>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</si>
  <si>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</si>
  <si>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</si>
  <si>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</si>
  <si>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</si>
  <si>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</si>
  <si>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</si>
  <si>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</si>
  <si>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</si>
  <si>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</si>
  <si>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</si>
  <si>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</si>
  <si>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</si>
  <si>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</si>
  <si>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</si>
  <si>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</si>
  <si>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</si>
  <si>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</si>
  <si>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</si>
  <si>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</si>
  <si>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</si>
  <si>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</si>
  <si>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</si>
  <si>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</si>
  <si>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</si>
  <si>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</si>
  <si>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</si>
  <si>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</si>
  <si>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</si>
  <si>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</si>
  <si>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</si>
  <si>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</si>
  <si>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</si>
  <si>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</si>
  <si>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</si>
  <si>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</si>
  <si>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</si>
  <si>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</si>
  <si>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</si>
  <si>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</si>
  <si>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</si>
  <si>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</si>
  <si>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</si>
  <si>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</si>
  <si>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</si>
  <si>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</si>
  <si>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</si>
  <si>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</si>
  <si>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</si>
  <si>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</si>
  <si>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</si>
  <si>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</si>
  <si>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</si>
  <si>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</si>
  <si>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</si>
  <si>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</si>
  <si>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</si>
  <si>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</si>
  <si>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</si>
  <si>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</si>
  <si>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</si>
  <si>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</si>
  <si>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</si>
  <si>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</si>
  <si>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</si>
  <si>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</si>
  <si>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</si>
  <si>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</si>
  <si>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</si>
  <si>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</si>
  <si>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</si>
  <si>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ENGL 100</t>
  </si>
  <si>
    <t>CHM 151</t>
  </si>
  <si>
    <t>CHEM 106/116</t>
  </si>
  <si>
    <t>EGR 150</t>
  </si>
  <si>
    <t>GEEN 100</t>
  </si>
  <si>
    <t>Pre-major/Elective</t>
  </si>
  <si>
    <t>GEEN 111</t>
  </si>
  <si>
    <t>MAT 271</t>
  </si>
  <si>
    <t>MATH 131</t>
  </si>
  <si>
    <t>CAEE 101</t>
  </si>
  <si>
    <t>ENG 112</t>
  </si>
  <si>
    <t>ENGL 101</t>
  </si>
  <si>
    <t>PHYS 241/251</t>
  </si>
  <si>
    <t>MAT 272</t>
  </si>
  <si>
    <t>MATH 132</t>
  </si>
  <si>
    <t>GEN ED: Math</t>
  </si>
  <si>
    <t>African Americcan Elective</t>
  </si>
  <si>
    <t>CAEE 121</t>
  </si>
  <si>
    <t>MAT 273</t>
  </si>
  <si>
    <t>MATH 231</t>
  </si>
  <si>
    <t>PHY 252</t>
  </si>
  <si>
    <t>PHYS 242/252</t>
  </si>
  <si>
    <t>EGR 220</t>
  </si>
  <si>
    <t>CAEE 231</t>
  </si>
  <si>
    <t>CAEE 230</t>
  </si>
  <si>
    <t>MAT 285</t>
  </si>
  <si>
    <t>MATH 341</t>
  </si>
  <si>
    <t>CIEN 281</t>
  </si>
  <si>
    <t>CAEE 232</t>
  </si>
  <si>
    <t>CAEE 240</t>
  </si>
  <si>
    <t>CAEE 362</t>
  </si>
  <si>
    <t>CAEE 363</t>
  </si>
  <si>
    <t>CAEE 325</t>
  </si>
  <si>
    <t>CAEE 330</t>
  </si>
  <si>
    <t>CAEE 335</t>
  </si>
  <si>
    <t>CIEN 350</t>
  </si>
  <si>
    <t>CAEE 334</t>
  </si>
  <si>
    <t>CIEN 320</t>
  </si>
  <si>
    <t>CIEN 321</t>
  </si>
  <si>
    <t>CAEE 304</t>
  </si>
  <si>
    <t>CAEE 364</t>
  </si>
  <si>
    <t>CAEE 430</t>
  </si>
  <si>
    <t>CIEN 310</t>
  </si>
  <si>
    <t>CIEN 311</t>
  </si>
  <si>
    <t>CIEN 483</t>
  </si>
  <si>
    <t>CAEE 436</t>
  </si>
  <si>
    <t>CIEN 412</t>
  </si>
  <si>
    <t>Humanities Elective</t>
  </si>
  <si>
    <t>CIEN 422</t>
  </si>
  <si>
    <t>CIEN 484</t>
  </si>
  <si>
    <t>Science Elective</t>
  </si>
  <si>
    <t>CIEN 405</t>
  </si>
  <si>
    <t>PHYS 241</t>
  </si>
  <si>
    <t>CHEM 106</t>
  </si>
  <si>
    <t>UGETC: Eng Comp- AA &amp; AS</t>
  </si>
  <si>
    <t>UGETC: Nat. Sci.- AA/AS</t>
  </si>
  <si>
    <t>UGETC: Math- AS</t>
  </si>
  <si>
    <t>UGETC: Nat. Sci- AS</t>
  </si>
  <si>
    <t>UGETC: Nat. Sci.- AS</t>
  </si>
  <si>
    <t xml:space="preserve"> </t>
  </si>
  <si>
    <t>ARC 111</t>
  </si>
  <si>
    <t>CIV 125</t>
  </si>
  <si>
    <t>EGR  230</t>
  </si>
  <si>
    <r>
      <t xml:space="preserve">ARC 112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CEG 210</t>
    </r>
  </si>
  <si>
    <t>EGR 131</t>
  </si>
  <si>
    <t>PHY 251</t>
  </si>
  <si>
    <t>EGR 250</t>
  </si>
  <si>
    <t>CM 214</t>
  </si>
  <si>
    <t>CM 224</t>
  </si>
  <si>
    <t>Global Studies</t>
  </si>
  <si>
    <t>CAEE 481</t>
  </si>
  <si>
    <t>Social Science Elective</t>
  </si>
  <si>
    <t>CIEN 453</t>
  </si>
  <si>
    <t>Please see your academic advisor to develop your individual plan. This is only meant to be a guide.</t>
  </si>
  <si>
    <t>CAEE 400</t>
  </si>
  <si>
    <t xml:space="preserve">2020-2021 Pathway for Bachelor of Science in Civil Engineering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</si>
</sst>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b/>
      <i/>
      <sz val="11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" fillId="0" borderId="22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0" xfId="0" applyFont="1" applyFill="1" applyAlignment="1">
      <alignment vertical="center"/>
    </xf>
    <xf numFmtId="0" fontId="1" fillId="0" borderId="23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vertical="center"/>
    </xf>
    <xf numFmtId="0" fontId="3" fillId="0" borderId="2" xfId="0" applyFont="1" applyFill="1" applyBorder="1"/>
    <xf numFmtId="0" fontId="7" fillId="0" borderId="0" xfId="0" applyFont="1" applyFill="1" applyAlignment="1">
      <alignment horizontal="right"/>
    </xf>
    <xf numFmtId="0" fontId="7" fillId="0" borderId="0" xfId="0" applyFont="1" applyAlignment="1">
      <alignment horizontal="left"/>
    </xf>
    <xf numFmtId="0" fontId="3" fillId="0" borderId="10" xfId="0" applyFont="1" applyBorder="1" applyAlignment="1">
      <alignment horizontal="left" wrapText="1"/>
    </xf>
    <xf numFmtId="0" fontId="1" fillId="0" borderId="4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1" fillId="0" borderId="0" xfId="0" applyFont="1" applyFill="1" applyAlignment="1">
      <alignment horizontal="left"/>
    </xf>
    <xf numFmtId="0" fontId="3" fillId="0" borderId="0" xfId="0" applyFont="1" applyAlignment="1">
      <alignment wrapText="1"/>
    </xf>
    <xf numFmtId="0" fontId="4" fillId="0" borderId="8" xfId="0" applyFont="1" applyFill="1" applyBorder="1" applyAlignment="1">
      <alignment horizontal="left" vertical="center" wrapText="1"/>
    </xf>
    <xf numFmtId="0" fontId="1" fillId="0" borderId="1" xfId="0" applyFont="1" applyBorder="1"/>
    <xf numFmtId="0" fontId="1" fillId="0" borderId="0" xfId="0" applyFont="1" applyBorder="1"/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8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abSelected="1" zoomScale="136" zoomScaleNormal="136" workbookViewId="0">
      <selection activeCell="D56" sqref="D56"/>
    </sheetView>
  </sheetViews>
  <sheetFormatPr defaultColWidth="9.140625" defaultRowHeight="16.5" x14ac:dyDescent="0.3"/>
  <cols>
    <col min="1" max="1" width="17.7109375" style="1" customWidth="1"/>
    <col min="2" max="2" width="17.85546875" style="1" customWidth="1"/>
    <col min="3" max="3" width="6.28515625" style="1" bestFit="1" customWidth="1"/>
    <col min="4" max="4" width="16.5703125" style="1" customWidth="1"/>
    <col min="5" max="5" width="19.5703125" style="33" customWidth="1"/>
    <col min="6" max="6" width="19" style="1" customWidth="1"/>
    <col min="7" max="7" width="6.28515625" style="1" bestFit="1" customWidth="1"/>
    <col min="8" max="8" width="19.85546875" style="1" customWidth="1"/>
    <col min="9" max="16384" width="9.140625" style="1"/>
  </cols>
  <sheetData>
    <row r="1" spans="1:8" s="16" customFormat="1" ht="30.75" customHeight="1" x14ac:dyDescent="0.3">
      <c r="A1" s="73" t="s">
        <v>176</v>
      </c>
      <c r="B1" s="74"/>
      <c r="C1" s="74"/>
      <c r="D1" s="74"/>
      <c r="E1" s="74"/>
      <c r="F1" s="74"/>
      <c r="G1" s="74"/>
      <c r="H1" s="74"/>
    </row>
    <row r="2" spans="1:8" ht="4.5" customHeight="1" x14ac:dyDescent="0.3">
      <c r="A2" s="17" t="s">
        <v>160</v>
      </c>
      <c r="B2" s="17"/>
      <c r="C2" s="17"/>
      <c r="D2" s="17"/>
      <c r="E2" s="59"/>
      <c r="F2" s="17"/>
      <c r="G2" s="17"/>
      <c r="H2" s="17"/>
    </row>
    <row r="3" spans="1:8" x14ac:dyDescent="0.3">
      <c r="A3" s="75" t="s">
        <v>174</v>
      </c>
      <c r="B3" s="75"/>
      <c r="C3" s="75"/>
      <c r="D3" s="75"/>
      <c r="E3" s="75"/>
      <c r="F3" s="75"/>
      <c r="G3" s="75"/>
      <c r="H3" s="75"/>
    </row>
    <row r="4" spans="1:8" ht="17.25" thickBot="1" x14ac:dyDescent="0.35">
      <c r="A4" s="85" t="s">
        <v>21</v>
      </c>
      <c r="B4" s="85"/>
      <c r="C4" s="85"/>
      <c r="D4" s="85"/>
      <c r="E4" s="85"/>
      <c r="F4" s="85"/>
      <c r="G4" s="85"/>
      <c r="H4" s="85"/>
    </row>
    <row r="5" spans="1:8" s="5" customFormat="1" ht="18" thickTop="1" x14ac:dyDescent="0.3">
      <c r="A5" s="76" t="s">
        <v>2</v>
      </c>
      <c r="B5" s="77"/>
      <c r="C5" s="77"/>
      <c r="D5" s="77"/>
      <c r="E5" s="77"/>
      <c r="F5" s="77"/>
      <c r="G5" s="77"/>
      <c r="H5" s="78"/>
    </row>
    <row r="6" spans="1:8" ht="17.25" thickBot="1" x14ac:dyDescent="0.35">
      <c r="A6" s="79" t="s">
        <v>0</v>
      </c>
      <c r="B6" s="80"/>
      <c r="C6" s="80"/>
      <c r="D6" s="80"/>
      <c r="E6" s="80" t="s">
        <v>1</v>
      </c>
      <c r="F6" s="80"/>
      <c r="G6" s="80"/>
      <c r="H6" s="81"/>
    </row>
    <row r="7" spans="1:8" s="20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19" t="s">
        <v>5</v>
      </c>
      <c r="F7" s="12" t="s">
        <v>6</v>
      </c>
      <c r="G7" s="13" t="s">
        <v>7</v>
      </c>
      <c r="H7" s="13" t="s">
        <v>9</v>
      </c>
    </row>
    <row r="8" spans="1:8" s="52" customFormat="1" ht="33" x14ac:dyDescent="0.2">
      <c r="A8" s="38" t="s">
        <v>78</v>
      </c>
      <c r="B8" s="27" t="s">
        <v>101</v>
      </c>
      <c r="C8" s="38">
        <v>3</v>
      </c>
      <c r="D8" s="54" t="s">
        <v>155</v>
      </c>
      <c r="E8" s="61" t="s">
        <v>111</v>
      </c>
      <c r="F8" s="27" t="s">
        <v>112</v>
      </c>
      <c r="G8" s="38">
        <v>3</v>
      </c>
      <c r="H8" s="43" t="s">
        <v>155</v>
      </c>
    </row>
    <row r="9" spans="1:8" s="52" customFormat="1" ht="33" x14ac:dyDescent="0.2">
      <c r="A9" s="38" t="s">
        <v>102</v>
      </c>
      <c r="B9" s="27" t="s">
        <v>103</v>
      </c>
      <c r="C9" s="38">
        <v>4</v>
      </c>
      <c r="D9" s="55" t="s">
        <v>156</v>
      </c>
      <c r="E9" s="48" t="s">
        <v>166</v>
      </c>
      <c r="F9" s="27" t="s">
        <v>113</v>
      </c>
      <c r="G9" s="38">
        <v>4</v>
      </c>
      <c r="H9" s="38" t="s">
        <v>158</v>
      </c>
    </row>
    <row r="10" spans="1:8" s="52" customFormat="1" x14ac:dyDescent="0.2">
      <c r="A10" s="43" t="s">
        <v>104</v>
      </c>
      <c r="B10" s="27" t="s">
        <v>105</v>
      </c>
      <c r="C10" s="38">
        <v>2</v>
      </c>
      <c r="D10" s="46" t="s">
        <v>106</v>
      </c>
      <c r="E10" s="48" t="s">
        <v>114</v>
      </c>
      <c r="F10" s="27" t="s">
        <v>115</v>
      </c>
      <c r="G10" s="38">
        <v>4</v>
      </c>
      <c r="H10" s="47" t="s">
        <v>157</v>
      </c>
    </row>
    <row r="11" spans="1:8" s="52" customFormat="1" ht="33" x14ac:dyDescent="0.2">
      <c r="A11" s="40" t="s">
        <v>165</v>
      </c>
      <c r="B11" s="27" t="s">
        <v>107</v>
      </c>
      <c r="C11" s="38">
        <v>1</v>
      </c>
      <c r="D11" s="41"/>
      <c r="E11" s="39"/>
      <c r="F11" s="69" t="s">
        <v>117</v>
      </c>
      <c r="G11" s="38">
        <v>3</v>
      </c>
      <c r="H11" s="40"/>
    </row>
    <row r="12" spans="1:8" s="52" customFormat="1" x14ac:dyDescent="0.2">
      <c r="A12" s="38" t="s">
        <v>108</v>
      </c>
      <c r="B12" s="27" t="s">
        <v>109</v>
      </c>
      <c r="C12" s="38">
        <v>4</v>
      </c>
      <c r="D12" s="56" t="s">
        <v>157</v>
      </c>
      <c r="E12" s="62" t="s">
        <v>162</v>
      </c>
      <c r="F12" s="27" t="s">
        <v>118</v>
      </c>
      <c r="G12" s="38">
        <v>0</v>
      </c>
      <c r="H12" s="40"/>
    </row>
    <row r="13" spans="1:8" s="52" customFormat="1" x14ac:dyDescent="0.2">
      <c r="A13" s="38" t="s">
        <v>161</v>
      </c>
      <c r="B13" s="27" t="s">
        <v>110</v>
      </c>
      <c r="C13" s="38">
        <v>2</v>
      </c>
      <c r="D13" s="56"/>
      <c r="E13" s="63"/>
      <c r="F13" s="38"/>
      <c r="G13" s="38"/>
      <c r="H13" s="38"/>
    </row>
    <row r="14" spans="1:8" s="2" customFormat="1" ht="15.75" customHeight="1" thickBot="1" x14ac:dyDescent="0.35">
      <c r="A14" s="83" t="s">
        <v>8</v>
      </c>
      <c r="B14" s="83"/>
      <c r="C14" s="6">
        <f>SUM(C8:C13)</f>
        <v>16</v>
      </c>
      <c r="D14" s="9"/>
      <c r="E14" s="83" t="s">
        <v>8</v>
      </c>
      <c r="F14" s="83"/>
      <c r="G14" s="6">
        <f t="shared" ref="G14" si="0">SUM(G8:G13)</f>
        <v>14</v>
      </c>
      <c r="H14" s="6"/>
    </row>
    <row r="15" spans="1:8" ht="17.25" thickBot="1" x14ac:dyDescent="0.35">
      <c r="B15" s="3"/>
    </row>
    <row r="16" spans="1:8" s="5" customFormat="1" ht="18" thickTop="1" x14ac:dyDescent="0.3">
      <c r="A16" s="76" t="s">
        <v>20</v>
      </c>
      <c r="B16" s="77"/>
      <c r="C16" s="77"/>
      <c r="D16" s="77"/>
      <c r="E16" s="77"/>
      <c r="F16" s="77"/>
      <c r="G16" s="77"/>
      <c r="H16" s="78"/>
    </row>
    <row r="17" spans="1:8" ht="17.25" thickBot="1" x14ac:dyDescent="0.35">
      <c r="A17" s="79" t="s">
        <v>10</v>
      </c>
      <c r="B17" s="80"/>
      <c r="C17" s="80"/>
      <c r="D17" s="80"/>
      <c r="E17" s="80" t="s">
        <v>11</v>
      </c>
      <c r="F17" s="80"/>
      <c r="G17" s="80"/>
      <c r="H17" s="81"/>
    </row>
    <row r="18" spans="1:8" s="20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60" t="s">
        <v>5</v>
      </c>
      <c r="F18" s="12" t="s">
        <v>6</v>
      </c>
      <c r="G18" s="13" t="s">
        <v>7</v>
      </c>
      <c r="H18" s="13" t="s">
        <v>9</v>
      </c>
    </row>
    <row r="19" spans="1:8" s="52" customFormat="1" x14ac:dyDescent="0.2">
      <c r="A19" s="37" t="s">
        <v>119</v>
      </c>
      <c r="B19" s="27" t="s">
        <v>120</v>
      </c>
      <c r="C19" s="38">
        <v>4</v>
      </c>
      <c r="D19" s="44" t="s">
        <v>116</v>
      </c>
      <c r="E19" s="48" t="s">
        <v>126</v>
      </c>
      <c r="F19" s="27" t="s">
        <v>127</v>
      </c>
      <c r="G19" s="38">
        <v>3</v>
      </c>
      <c r="H19" s="38" t="s">
        <v>106</v>
      </c>
    </row>
    <row r="20" spans="1:8" s="52" customFormat="1" ht="33" x14ac:dyDescent="0.2">
      <c r="A20" s="38" t="s">
        <v>121</v>
      </c>
      <c r="B20" s="27" t="s">
        <v>122</v>
      </c>
      <c r="C20" s="38">
        <v>4</v>
      </c>
      <c r="D20" s="54" t="s">
        <v>159</v>
      </c>
      <c r="E20" s="61"/>
      <c r="F20" s="27" t="s">
        <v>128</v>
      </c>
      <c r="G20" s="38">
        <v>1</v>
      </c>
      <c r="H20" s="38"/>
    </row>
    <row r="21" spans="1:8" s="52" customFormat="1" x14ac:dyDescent="0.2">
      <c r="A21" s="27" t="s">
        <v>123</v>
      </c>
      <c r="B21" s="27" t="s">
        <v>124</v>
      </c>
      <c r="C21" s="38">
        <v>3</v>
      </c>
      <c r="D21" s="41" t="s">
        <v>106</v>
      </c>
      <c r="E21" s="64" t="s">
        <v>163</v>
      </c>
      <c r="F21" s="27" t="s">
        <v>129</v>
      </c>
      <c r="G21" s="38">
        <v>3</v>
      </c>
      <c r="H21" s="40"/>
    </row>
    <row r="22" spans="1:8" s="52" customFormat="1" x14ac:dyDescent="0.2">
      <c r="A22" s="27" t="s">
        <v>167</v>
      </c>
      <c r="B22" s="27" t="s">
        <v>125</v>
      </c>
      <c r="C22" s="38">
        <v>1</v>
      </c>
      <c r="D22" s="41"/>
      <c r="E22" s="61"/>
      <c r="F22" s="27" t="s">
        <v>130</v>
      </c>
      <c r="G22" s="38">
        <v>3</v>
      </c>
      <c r="H22" s="40"/>
    </row>
    <row r="23" spans="1:8" s="52" customFormat="1" x14ac:dyDescent="0.2">
      <c r="A23" s="40"/>
      <c r="B23" s="32" t="s">
        <v>168</v>
      </c>
      <c r="C23" s="38">
        <v>2</v>
      </c>
      <c r="D23" s="44"/>
      <c r="E23" s="61"/>
      <c r="F23" s="32" t="s">
        <v>131</v>
      </c>
      <c r="G23" s="38">
        <v>3</v>
      </c>
      <c r="H23" s="38"/>
    </row>
    <row r="24" spans="1:8" s="52" customFormat="1" x14ac:dyDescent="0.2">
      <c r="A24" s="27"/>
      <c r="B24" s="32" t="s">
        <v>169</v>
      </c>
      <c r="C24" s="38">
        <v>1</v>
      </c>
      <c r="D24" s="44"/>
      <c r="E24" s="61"/>
      <c r="F24" s="27" t="s">
        <v>170</v>
      </c>
      <c r="G24" s="38">
        <v>3</v>
      </c>
      <c r="H24" s="38"/>
    </row>
    <row r="25" spans="1:8" s="2" customFormat="1" ht="17.25" thickBot="1" x14ac:dyDescent="0.35">
      <c r="A25" s="84" t="s">
        <v>8</v>
      </c>
      <c r="B25" s="84"/>
      <c r="C25" s="7">
        <f>SUM(C19:C24)</f>
        <v>15</v>
      </c>
      <c r="D25" s="10"/>
      <c r="E25" s="84" t="s">
        <v>8</v>
      </c>
      <c r="F25" s="84"/>
      <c r="G25" s="7">
        <f>SUM(G19:G24)</f>
        <v>16</v>
      </c>
      <c r="H25" s="7"/>
    </row>
    <row r="26" spans="1:8" s="2" customFormat="1" ht="17.25" thickBot="1" x14ac:dyDescent="0.35">
      <c r="E26" s="65"/>
    </row>
    <row r="27" spans="1:8" s="5" customFormat="1" ht="18" thickTop="1" x14ac:dyDescent="0.3">
      <c r="A27" s="76" t="s">
        <v>3</v>
      </c>
      <c r="B27" s="77"/>
      <c r="C27" s="77"/>
      <c r="D27" s="77"/>
      <c r="E27" s="77"/>
      <c r="F27" s="77"/>
      <c r="G27" s="77"/>
      <c r="H27" s="78"/>
    </row>
    <row r="28" spans="1:8" ht="17.25" thickBot="1" x14ac:dyDescent="0.35">
      <c r="A28" s="79" t="s">
        <v>12</v>
      </c>
      <c r="B28" s="80"/>
      <c r="C28" s="80"/>
      <c r="D28" s="80"/>
      <c r="E28" s="80" t="s">
        <v>13</v>
      </c>
      <c r="F28" s="80"/>
      <c r="G28" s="80"/>
      <c r="H28" s="81"/>
    </row>
    <row r="29" spans="1:8" s="20" customFormat="1" ht="33.75" thickTop="1" x14ac:dyDescent="0.3">
      <c r="A29" s="13" t="s">
        <v>5</v>
      </c>
      <c r="B29" s="12" t="s">
        <v>6</v>
      </c>
      <c r="C29" s="13" t="s">
        <v>7</v>
      </c>
      <c r="D29" s="14" t="s">
        <v>9</v>
      </c>
      <c r="E29" s="60" t="s">
        <v>5</v>
      </c>
      <c r="F29" s="12" t="s">
        <v>6</v>
      </c>
      <c r="G29" s="13" t="s">
        <v>7</v>
      </c>
      <c r="H29" s="13" t="s">
        <v>9</v>
      </c>
    </row>
    <row r="30" spans="1:8" s="52" customFormat="1" x14ac:dyDescent="0.2">
      <c r="A30" s="27"/>
      <c r="B30" s="27" t="s">
        <v>132</v>
      </c>
      <c r="C30" s="38">
        <v>1</v>
      </c>
      <c r="D30" s="44"/>
      <c r="E30" s="62"/>
      <c r="F30" s="27" t="s">
        <v>138</v>
      </c>
      <c r="G30" s="38">
        <v>3</v>
      </c>
      <c r="H30" s="38"/>
    </row>
    <row r="31" spans="1:8" s="52" customFormat="1" x14ac:dyDescent="0.2">
      <c r="A31" s="40"/>
      <c r="B31" s="27" t="s">
        <v>133</v>
      </c>
      <c r="C31" s="38">
        <v>3</v>
      </c>
      <c r="D31" s="44"/>
      <c r="E31" s="61"/>
      <c r="F31" s="27" t="s">
        <v>139</v>
      </c>
      <c r="G31" s="38">
        <v>1</v>
      </c>
      <c r="H31" s="38"/>
    </row>
    <row r="32" spans="1:8" s="52" customFormat="1" ht="33" x14ac:dyDescent="0.2">
      <c r="A32" s="43" t="s">
        <v>164</v>
      </c>
      <c r="B32" s="27" t="s">
        <v>134</v>
      </c>
      <c r="C32" s="38">
        <v>3</v>
      </c>
      <c r="D32" s="44"/>
      <c r="E32" s="61"/>
      <c r="F32" s="27" t="s">
        <v>140</v>
      </c>
      <c r="G32" s="38">
        <v>3</v>
      </c>
      <c r="H32" s="38"/>
    </row>
    <row r="33" spans="1:8" s="52" customFormat="1" x14ac:dyDescent="0.2">
      <c r="A33" s="38"/>
      <c r="B33" s="27" t="s">
        <v>135</v>
      </c>
      <c r="C33" s="38">
        <v>1</v>
      </c>
      <c r="D33" s="44"/>
      <c r="E33" s="49"/>
      <c r="F33" s="27" t="s">
        <v>141</v>
      </c>
      <c r="G33" s="38">
        <v>3</v>
      </c>
      <c r="H33" s="38"/>
    </row>
    <row r="34" spans="1:8" s="52" customFormat="1" x14ac:dyDescent="0.2">
      <c r="A34" s="38"/>
      <c r="B34" s="27" t="s">
        <v>136</v>
      </c>
      <c r="C34" s="38">
        <v>3</v>
      </c>
      <c r="D34" s="44"/>
      <c r="E34" s="48"/>
      <c r="F34" s="27" t="s">
        <v>142</v>
      </c>
      <c r="G34" s="38">
        <v>3</v>
      </c>
      <c r="H34" s="38"/>
    </row>
    <row r="35" spans="1:8" s="52" customFormat="1" x14ac:dyDescent="0.2">
      <c r="A35" s="38"/>
      <c r="B35" s="27" t="s">
        <v>137</v>
      </c>
      <c r="C35" s="38">
        <v>2</v>
      </c>
      <c r="D35" s="44"/>
      <c r="E35" s="48"/>
      <c r="F35" s="27" t="s">
        <v>143</v>
      </c>
      <c r="G35" s="38">
        <v>3</v>
      </c>
      <c r="H35" s="38"/>
    </row>
    <row r="36" spans="1:8" s="52" customFormat="1" x14ac:dyDescent="0.2">
      <c r="A36" s="38"/>
      <c r="B36" s="27" t="s">
        <v>175</v>
      </c>
      <c r="C36" s="38">
        <v>1</v>
      </c>
      <c r="D36" s="44"/>
      <c r="E36" s="48"/>
      <c r="F36" s="27" t="s">
        <v>144</v>
      </c>
      <c r="G36" s="38">
        <v>1</v>
      </c>
      <c r="H36" s="38"/>
    </row>
    <row r="37" spans="1:8" ht="17.25" thickBot="1" x14ac:dyDescent="0.35">
      <c r="A37" s="84" t="s">
        <v>8</v>
      </c>
      <c r="B37" s="84"/>
      <c r="C37" s="7">
        <f>SUM(C30:C36)</f>
        <v>14</v>
      </c>
      <c r="D37" s="11"/>
      <c r="E37" s="84" t="s">
        <v>8</v>
      </c>
      <c r="F37" s="84"/>
      <c r="G37" s="7">
        <f>SUM(G30:G36)</f>
        <v>17</v>
      </c>
      <c r="H37" s="8"/>
    </row>
    <row r="38" spans="1:8" ht="17.25" thickBot="1" x14ac:dyDescent="0.35">
      <c r="A38" s="4"/>
      <c r="B38" s="4"/>
      <c r="E38" s="65"/>
      <c r="F38" s="4"/>
    </row>
    <row r="39" spans="1:8" s="5" customFormat="1" ht="18" thickTop="1" x14ac:dyDescent="0.3">
      <c r="A39" s="76" t="s">
        <v>4</v>
      </c>
      <c r="B39" s="77"/>
      <c r="C39" s="77"/>
      <c r="D39" s="77"/>
      <c r="E39" s="77"/>
      <c r="F39" s="77"/>
      <c r="G39" s="77"/>
      <c r="H39" s="78"/>
    </row>
    <row r="40" spans="1:8" ht="17.25" thickBot="1" x14ac:dyDescent="0.35">
      <c r="A40" s="79" t="s">
        <v>14</v>
      </c>
      <c r="B40" s="80"/>
      <c r="C40" s="80"/>
      <c r="D40" s="80"/>
      <c r="E40" s="80" t="s">
        <v>15</v>
      </c>
      <c r="F40" s="80"/>
      <c r="G40" s="80"/>
      <c r="H40" s="81"/>
    </row>
    <row r="41" spans="1:8" s="20" customFormat="1" ht="33.75" thickTop="1" x14ac:dyDescent="0.3">
      <c r="A41" s="13" t="s">
        <v>5</v>
      </c>
      <c r="B41" s="12" t="s">
        <v>6</v>
      </c>
      <c r="C41" s="13" t="s">
        <v>7</v>
      </c>
      <c r="D41" s="14" t="s">
        <v>9</v>
      </c>
      <c r="E41" s="60" t="s">
        <v>5</v>
      </c>
      <c r="F41" s="12" t="s">
        <v>6</v>
      </c>
      <c r="G41" s="13" t="s">
        <v>7</v>
      </c>
      <c r="H41" s="13" t="s">
        <v>9</v>
      </c>
    </row>
    <row r="42" spans="1:8" s="29" customFormat="1" x14ac:dyDescent="0.3">
      <c r="A42" s="50"/>
      <c r="B42" s="50" t="s">
        <v>145</v>
      </c>
      <c r="C42" s="51">
        <v>1</v>
      </c>
      <c r="D42" s="28"/>
      <c r="E42" s="49"/>
      <c r="F42" s="27" t="s">
        <v>150</v>
      </c>
      <c r="G42" s="38">
        <v>2</v>
      </c>
      <c r="H42" s="23"/>
    </row>
    <row r="43" spans="1:8" s="29" customFormat="1" x14ac:dyDescent="0.3">
      <c r="A43" s="49"/>
      <c r="B43" s="52" t="s">
        <v>146</v>
      </c>
      <c r="C43" s="38">
        <v>3</v>
      </c>
      <c r="D43" s="28"/>
      <c r="E43" s="61"/>
      <c r="F43" s="27" t="s">
        <v>172</v>
      </c>
      <c r="G43" s="38">
        <v>3</v>
      </c>
      <c r="H43" s="23"/>
    </row>
    <row r="44" spans="1:8" s="29" customFormat="1" x14ac:dyDescent="0.3">
      <c r="A44" s="38"/>
      <c r="B44" s="27" t="s">
        <v>171</v>
      </c>
      <c r="C44" s="38">
        <v>3</v>
      </c>
      <c r="D44" s="28"/>
      <c r="E44" s="61"/>
      <c r="F44" s="27" t="s">
        <v>151</v>
      </c>
      <c r="G44" s="38">
        <v>3</v>
      </c>
      <c r="H44" s="23"/>
    </row>
    <row r="45" spans="1:8" s="29" customFormat="1" x14ac:dyDescent="0.3">
      <c r="A45" s="38"/>
      <c r="B45" s="27" t="s">
        <v>147</v>
      </c>
      <c r="C45" s="38">
        <v>3</v>
      </c>
      <c r="D45" s="28"/>
      <c r="E45" s="61"/>
      <c r="F45" s="27" t="s">
        <v>173</v>
      </c>
      <c r="G45" s="38">
        <v>3</v>
      </c>
      <c r="H45" s="23"/>
    </row>
    <row r="46" spans="1:8" s="29" customFormat="1" x14ac:dyDescent="0.3">
      <c r="A46" s="40"/>
      <c r="B46" s="40" t="s">
        <v>148</v>
      </c>
      <c r="C46" s="38">
        <v>3</v>
      </c>
      <c r="D46" s="28"/>
      <c r="E46" s="61"/>
      <c r="F46" s="27" t="s">
        <v>152</v>
      </c>
      <c r="G46" s="38">
        <v>1</v>
      </c>
      <c r="H46" s="23"/>
    </row>
    <row r="47" spans="1:8" s="29" customFormat="1" x14ac:dyDescent="0.3">
      <c r="A47" s="53"/>
      <c r="B47" s="27" t="s">
        <v>149</v>
      </c>
      <c r="C47" s="38">
        <v>3</v>
      </c>
      <c r="D47" s="28"/>
      <c r="E47" s="48"/>
      <c r="F47" s="27"/>
      <c r="G47" s="38"/>
      <c r="H47" s="23"/>
    </row>
    <row r="48" spans="1:8" s="2" customFormat="1" ht="17.25" thickBot="1" x14ac:dyDescent="0.35">
      <c r="A48" s="84" t="s">
        <v>8</v>
      </c>
      <c r="B48" s="84"/>
      <c r="C48" s="7">
        <f>SUM(C42:C47)</f>
        <v>16</v>
      </c>
      <c r="D48" s="10"/>
      <c r="E48" s="84" t="s">
        <v>8</v>
      </c>
      <c r="F48" s="84"/>
      <c r="G48" s="57">
        <f>SUM(G42:G47)</f>
        <v>12</v>
      </c>
      <c r="H48" s="7"/>
    </row>
    <row r="49" spans="1:8" s="2" customFormat="1" x14ac:dyDescent="0.3">
      <c r="A49" s="21"/>
      <c r="B49" s="21"/>
      <c r="C49" s="22"/>
      <c r="D49" s="22"/>
      <c r="E49" s="66"/>
      <c r="F49" s="21"/>
      <c r="G49" s="22"/>
      <c r="H49" s="22"/>
    </row>
    <row r="50" spans="1:8" s="18" customFormat="1" ht="17.25" x14ac:dyDescent="0.3">
      <c r="A50" s="82" t="s">
        <v>18</v>
      </c>
      <c r="B50" s="82"/>
      <c r="C50" s="58">
        <f>SUM(C14+G14+C25+G25+C37+G37+C48+G48)</f>
        <v>120</v>
      </c>
      <c r="E50" s="59"/>
    </row>
    <row r="55" spans="1:8" x14ac:dyDescent="0.3">
      <c r="A55" s="71"/>
      <c r="B55" s="71"/>
      <c r="D55" s="29"/>
      <c r="E55" s="67"/>
    </row>
    <row r="56" spans="1:8" x14ac:dyDescent="0.3">
      <c r="A56" s="25" t="s">
        <v>17</v>
      </c>
      <c r="E56" s="67"/>
    </row>
    <row r="57" spans="1:8" x14ac:dyDescent="0.3">
      <c r="A57" s="1" t="s">
        <v>77</v>
      </c>
    </row>
    <row r="58" spans="1:8" x14ac:dyDescent="0.3">
      <c r="A58" s="70" t="s">
        <v>109</v>
      </c>
      <c r="B58" s="70" t="s">
        <v>154</v>
      </c>
    </row>
    <row r="59" spans="1:8" x14ac:dyDescent="0.3">
      <c r="A59" s="70" t="s">
        <v>115</v>
      </c>
      <c r="B59" s="70" t="s">
        <v>124</v>
      </c>
      <c r="D59" s="29"/>
    </row>
    <row r="60" spans="1:8" x14ac:dyDescent="0.3">
      <c r="A60" s="70" t="s">
        <v>120</v>
      </c>
      <c r="B60" s="70" t="s">
        <v>129</v>
      </c>
      <c r="D60" s="29"/>
    </row>
    <row r="61" spans="1:8" x14ac:dyDescent="0.3">
      <c r="A61" s="70" t="s">
        <v>153</v>
      </c>
      <c r="B61" s="70" t="s">
        <v>131</v>
      </c>
    </row>
    <row r="62" spans="1:8" x14ac:dyDescent="0.3">
      <c r="B62" s="68"/>
    </row>
    <row r="63" spans="1:8" ht="36" customHeight="1" x14ac:dyDescent="0.3">
      <c r="A63" s="72" t="s">
        <v>19</v>
      </c>
      <c r="B63" s="72"/>
      <c r="C63" s="72"/>
      <c r="D63" s="72"/>
      <c r="E63" s="72"/>
      <c r="F63" s="72"/>
      <c r="G63" s="68"/>
      <c r="H63" s="68"/>
    </row>
  </sheetData>
  <mergeCells count="25">
    <mergeCell ref="A40:D40"/>
    <mergeCell ref="E40:H40"/>
    <mergeCell ref="A48:B48"/>
    <mergeCell ref="E48:F48"/>
    <mergeCell ref="A28:D28"/>
    <mergeCell ref="E28:H28"/>
    <mergeCell ref="A37:B37"/>
    <mergeCell ref="E37:F37"/>
    <mergeCell ref="A4:H4"/>
    <mergeCell ref="A63:F63"/>
    <mergeCell ref="A1:H1"/>
    <mergeCell ref="A3:H3"/>
    <mergeCell ref="A5:H5"/>
    <mergeCell ref="A6:D6"/>
    <mergeCell ref="E6:H6"/>
    <mergeCell ref="A50:B50"/>
    <mergeCell ref="A39:H39"/>
    <mergeCell ref="A14:B14"/>
    <mergeCell ref="E14:F14"/>
    <mergeCell ref="A16:H16"/>
    <mergeCell ref="A17:D17"/>
    <mergeCell ref="E17:H17"/>
    <mergeCell ref="A25:B25"/>
    <mergeCell ref="E25:F25"/>
    <mergeCell ref="A27:H27"/>
  </mergeCells>
  <pageMargins left="0.7" right="0.7" top="0.5" bottom="0.5" header="0.3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ColWidth="9.140625"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73" t="s">
        <v>22</v>
      </c>
      <c r="B1" s="74"/>
      <c r="C1" s="74"/>
      <c r="D1" s="74"/>
      <c r="E1" s="74"/>
      <c r="F1" s="74"/>
      <c r="G1" s="74"/>
      <c r="H1" s="74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75" t="s">
        <v>16</v>
      </c>
      <c r="B3" s="75"/>
      <c r="C3" s="75"/>
      <c r="D3" s="75"/>
      <c r="E3" s="75"/>
      <c r="F3" s="75"/>
      <c r="G3" s="75"/>
      <c r="H3" s="75"/>
    </row>
    <row r="4" spans="1:8" ht="17.25" thickBot="1" x14ac:dyDescent="0.35">
      <c r="A4" s="85" t="s">
        <v>21</v>
      </c>
      <c r="B4" s="85"/>
      <c r="C4" s="85"/>
      <c r="D4" s="85"/>
      <c r="E4" s="85"/>
      <c r="F4" s="85"/>
      <c r="G4" s="85"/>
      <c r="H4" s="85"/>
    </row>
    <row r="5" spans="1:8" s="5" customFormat="1" ht="18" thickTop="1" x14ac:dyDescent="0.3">
      <c r="A5" s="76" t="s">
        <v>2</v>
      </c>
      <c r="B5" s="77"/>
      <c r="C5" s="77"/>
      <c r="D5" s="77"/>
      <c r="E5" s="77"/>
      <c r="F5" s="77"/>
      <c r="G5" s="77"/>
      <c r="H5" s="78"/>
    </row>
    <row r="6" spans="1:8" ht="17.25" thickBot="1" x14ac:dyDescent="0.35">
      <c r="A6" s="79" t="s">
        <v>0</v>
      </c>
      <c r="B6" s="80"/>
      <c r="C6" s="80"/>
      <c r="D6" s="80"/>
      <c r="E6" s="80" t="s">
        <v>1</v>
      </c>
      <c r="F6" s="80"/>
      <c r="G6" s="80"/>
      <c r="H6" s="81"/>
    </row>
    <row r="7" spans="1:8" s="20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19" t="s">
        <v>5</v>
      </c>
      <c r="F7" s="12" t="s">
        <v>6</v>
      </c>
      <c r="G7" s="13" t="s">
        <v>7</v>
      </c>
      <c r="H7" s="13" t="s">
        <v>9</v>
      </c>
    </row>
    <row r="8" spans="1:8" s="29" customFormat="1" x14ac:dyDescent="0.3">
      <c r="A8" s="23"/>
      <c r="B8" s="27" t="s">
        <v>23</v>
      </c>
      <c r="C8" s="23">
        <v>1</v>
      </c>
      <c r="D8" s="28" t="s">
        <v>93</v>
      </c>
      <c r="E8" s="24" t="s">
        <v>81</v>
      </c>
      <c r="F8" s="27" t="s">
        <v>29</v>
      </c>
      <c r="G8" s="23">
        <v>1</v>
      </c>
      <c r="H8" s="23" t="s">
        <v>93</v>
      </c>
    </row>
    <row r="9" spans="1:8" s="29" customFormat="1" x14ac:dyDescent="0.3">
      <c r="A9" s="23" t="s">
        <v>78</v>
      </c>
      <c r="B9" s="27" t="s">
        <v>24</v>
      </c>
      <c r="C9" s="23">
        <v>3</v>
      </c>
      <c r="D9" s="26" t="s">
        <v>94</v>
      </c>
      <c r="E9" s="30" t="s">
        <v>78</v>
      </c>
      <c r="F9" s="27" t="s">
        <v>30</v>
      </c>
      <c r="G9" s="23">
        <v>3</v>
      </c>
      <c r="H9" s="23" t="s">
        <v>94</v>
      </c>
    </row>
    <row r="10" spans="1:8" s="29" customFormat="1" ht="33" x14ac:dyDescent="0.3">
      <c r="A10" s="35" t="s">
        <v>96</v>
      </c>
      <c r="B10" s="27" t="s">
        <v>25</v>
      </c>
      <c r="C10" s="38">
        <v>3</v>
      </c>
      <c r="D10" s="28"/>
      <c r="E10" s="37" t="s">
        <v>82</v>
      </c>
      <c r="F10" s="27" t="s">
        <v>31</v>
      </c>
      <c r="G10" s="38">
        <v>4</v>
      </c>
      <c r="H10" s="38" t="s">
        <v>94</v>
      </c>
    </row>
    <row r="11" spans="1:8" s="29" customFormat="1" x14ac:dyDescent="0.3">
      <c r="A11" s="23" t="s">
        <v>79</v>
      </c>
      <c r="B11" s="27" t="s">
        <v>26</v>
      </c>
      <c r="C11" s="23">
        <v>4</v>
      </c>
      <c r="D11" s="28" t="s">
        <v>94</v>
      </c>
      <c r="E11" s="87" t="s">
        <v>83</v>
      </c>
      <c r="F11" s="27" t="s">
        <v>32</v>
      </c>
      <c r="G11" s="23">
        <v>3</v>
      </c>
      <c r="H11" s="89" t="s">
        <v>93</v>
      </c>
    </row>
    <row r="12" spans="1:8" s="29" customFormat="1" x14ac:dyDescent="0.3">
      <c r="A12" s="23" t="s">
        <v>80</v>
      </c>
      <c r="B12" s="27" t="s">
        <v>27</v>
      </c>
      <c r="C12" s="23">
        <v>3</v>
      </c>
      <c r="D12" s="28" t="s">
        <v>97</v>
      </c>
      <c r="E12" s="88"/>
      <c r="F12" s="27" t="s">
        <v>33</v>
      </c>
      <c r="G12" s="23">
        <v>1</v>
      </c>
      <c r="H12" s="90"/>
    </row>
    <row r="13" spans="1:8" s="29" customFormat="1" x14ac:dyDescent="0.3">
      <c r="A13" s="23"/>
      <c r="B13" s="27" t="s">
        <v>28</v>
      </c>
      <c r="C13" s="23">
        <v>1</v>
      </c>
      <c r="D13" s="28"/>
      <c r="E13" s="31" t="s">
        <v>84</v>
      </c>
      <c r="F13" s="23" t="s">
        <v>34</v>
      </c>
      <c r="G13" s="23">
        <v>4</v>
      </c>
      <c r="H13" s="23" t="s">
        <v>94</v>
      </c>
    </row>
    <row r="14" spans="1:8" s="2" customFormat="1" ht="15.75" customHeight="1" thickBot="1" x14ac:dyDescent="0.35">
      <c r="A14" s="83" t="s">
        <v>8</v>
      </c>
      <c r="B14" s="83"/>
      <c r="C14" s="6">
        <f>SUM(C8:C13)</f>
        <v>15</v>
      </c>
      <c r="D14" s="9"/>
      <c r="E14" s="83" t="s">
        <v>8</v>
      </c>
      <c r="F14" s="83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76" t="s">
        <v>20</v>
      </c>
      <c r="B16" s="77"/>
      <c r="C16" s="77"/>
      <c r="D16" s="77"/>
      <c r="E16" s="77"/>
      <c r="F16" s="77"/>
      <c r="G16" s="77"/>
      <c r="H16" s="78"/>
    </row>
    <row r="17" spans="1:8" ht="17.25" thickBot="1" x14ac:dyDescent="0.35">
      <c r="A17" s="79" t="s">
        <v>10</v>
      </c>
      <c r="B17" s="80"/>
      <c r="C17" s="80"/>
      <c r="D17" s="80"/>
      <c r="E17" s="80" t="s">
        <v>11</v>
      </c>
      <c r="F17" s="80"/>
      <c r="G17" s="80"/>
      <c r="H17" s="81"/>
    </row>
    <row r="18" spans="1:8" s="20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19" t="s">
        <v>5</v>
      </c>
      <c r="F18" s="12" t="s">
        <v>6</v>
      </c>
      <c r="G18" s="13" t="s">
        <v>7</v>
      </c>
      <c r="H18" s="13" t="s">
        <v>9</v>
      </c>
    </row>
    <row r="19" spans="1:8" s="29" customFormat="1" ht="33" x14ac:dyDescent="0.3">
      <c r="A19" s="43" t="s">
        <v>98</v>
      </c>
      <c r="B19" s="27" t="s">
        <v>35</v>
      </c>
      <c r="C19" s="38">
        <v>2</v>
      </c>
      <c r="D19" s="44" t="s">
        <v>97</v>
      </c>
      <c r="E19" s="38" t="s">
        <v>88</v>
      </c>
      <c r="F19" s="27" t="s">
        <v>37</v>
      </c>
      <c r="G19" s="38">
        <v>3</v>
      </c>
      <c r="H19" s="38" t="s">
        <v>97</v>
      </c>
    </row>
    <row r="20" spans="1:8" s="29" customFormat="1" ht="18" x14ac:dyDescent="0.3">
      <c r="A20" s="23" t="s">
        <v>86</v>
      </c>
      <c r="B20" s="27" t="s">
        <v>85</v>
      </c>
      <c r="C20" s="23">
        <v>3</v>
      </c>
      <c r="D20" s="28" t="s">
        <v>94</v>
      </c>
      <c r="E20" s="24" t="s">
        <v>95</v>
      </c>
      <c r="F20" s="27" t="s">
        <v>38</v>
      </c>
      <c r="G20" s="23">
        <v>3</v>
      </c>
      <c r="H20" s="23" t="s">
        <v>94</v>
      </c>
    </row>
    <row r="21" spans="1:8" s="29" customFormat="1" ht="33" x14ac:dyDescent="0.3">
      <c r="A21" s="35" t="s">
        <v>99</v>
      </c>
      <c r="B21" s="27" t="s">
        <v>45</v>
      </c>
      <c r="C21" s="42">
        <v>3</v>
      </c>
      <c r="D21" s="41" t="s">
        <v>97</v>
      </c>
      <c r="E21" s="40"/>
      <c r="F21" s="39" t="s">
        <v>47</v>
      </c>
      <c r="G21" s="42">
        <v>3</v>
      </c>
      <c r="H21" s="40"/>
    </row>
    <row r="22" spans="1:8" s="29" customFormat="1" x14ac:dyDescent="0.3">
      <c r="A22" s="23"/>
      <c r="B22" s="27" t="s">
        <v>36</v>
      </c>
      <c r="C22" s="23">
        <v>3</v>
      </c>
      <c r="D22" s="28"/>
      <c r="E22" s="24" t="s">
        <v>89</v>
      </c>
      <c r="F22" s="27" t="s">
        <v>39</v>
      </c>
      <c r="G22" s="23">
        <v>3</v>
      </c>
      <c r="H22" s="23" t="s">
        <v>94</v>
      </c>
    </row>
    <row r="23" spans="1:8" s="29" customFormat="1" ht="49.5" x14ac:dyDescent="0.3">
      <c r="A23" s="38" t="s">
        <v>87</v>
      </c>
      <c r="B23" s="27" t="s">
        <v>46</v>
      </c>
      <c r="C23" s="38">
        <v>3</v>
      </c>
      <c r="D23" s="44" t="s">
        <v>93</v>
      </c>
      <c r="E23" s="45" t="s">
        <v>100</v>
      </c>
      <c r="F23" s="32" t="s">
        <v>48</v>
      </c>
      <c r="G23" s="38">
        <v>3</v>
      </c>
      <c r="H23" s="38" t="s">
        <v>97</v>
      </c>
    </row>
    <row r="24" spans="1:8" s="2" customFormat="1" ht="17.25" thickBot="1" x14ac:dyDescent="0.35">
      <c r="A24" s="84" t="s">
        <v>8</v>
      </c>
      <c r="B24" s="84"/>
      <c r="C24" s="7">
        <f>SUM(C19:C23)</f>
        <v>14</v>
      </c>
      <c r="D24" s="10"/>
      <c r="E24" s="84" t="s">
        <v>8</v>
      </c>
      <c r="F24" s="84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76" t="s">
        <v>3</v>
      </c>
      <c r="B26" s="77"/>
      <c r="C26" s="77"/>
      <c r="D26" s="77"/>
      <c r="E26" s="77"/>
      <c r="F26" s="77"/>
      <c r="G26" s="77"/>
      <c r="H26" s="78"/>
    </row>
    <row r="27" spans="1:8" ht="17.25" thickBot="1" x14ac:dyDescent="0.35">
      <c r="A27" s="79" t="s">
        <v>12</v>
      </c>
      <c r="B27" s="80"/>
      <c r="C27" s="80"/>
      <c r="D27" s="80"/>
      <c r="E27" s="80" t="s">
        <v>13</v>
      </c>
      <c r="F27" s="80"/>
      <c r="G27" s="80"/>
      <c r="H27" s="81"/>
    </row>
    <row r="28" spans="1:8" s="20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19" t="s">
        <v>5</v>
      </c>
      <c r="F28" s="12" t="s">
        <v>6</v>
      </c>
      <c r="G28" s="13" t="s">
        <v>7</v>
      </c>
      <c r="H28" s="13" t="s">
        <v>9</v>
      </c>
    </row>
    <row r="29" spans="1:8" s="29" customFormat="1" ht="18" x14ac:dyDescent="0.3">
      <c r="A29" s="23"/>
      <c r="B29" s="27" t="s">
        <v>49</v>
      </c>
      <c r="C29" s="23">
        <v>1</v>
      </c>
      <c r="D29" s="28"/>
      <c r="E29" s="24" t="s">
        <v>92</v>
      </c>
      <c r="F29" s="27" t="s">
        <v>52</v>
      </c>
      <c r="G29" s="23">
        <v>3</v>
      </c>
      <c r="H29" s="23" t="s">
        <v>93</v>
      </c>
    </row>
    <row r="30" spans="1:8" s="29" customFormat="1" ht="18" x14ac:dyDescent="0.3">
      <c r="A30" s="23" t="s">
        <v>90</v>
      </c>
      <c r="B30" s="27" t="s">
        <v>50</v>
      </c>
      <c r="C30" s="23">
        <v>4</v>
      </c>
      <c r="D30" s="28" t="s">
        <v>93</v>
      </c>
      <c r="E30" s="24"/>
      <c r="F30" s="27" t="s">
        <v>53</v>
      </c>
      <c r="G30" s="23">
        <v>1</v>
      </c>
      <c r="H30" s="23"/>
    </row>
    <row r="31" spans="1:8" s="29" customFormat="1" ht="18" x14ac:dyDescent="0.3">
      <c r="A31" s="23"/>
      <c r="B31" s="27" t="s">
        <v>40</v>
      </c>
      <c r="C31" s="23">
        <v>3</v>
      </c>
      <c r="D31" s="28" t="s">
        <v>93</v>
      </c>
      <c r="E31" s="24"/>
      <c r="F31" s="27" t="s">
        <v>54</v>
      </c>
      <c r="G31" s="23">
        <v>3</v>
      </c>
      <c r="H31" s="23"/>
    </row>
    <row r="32" spans="1:8" s="29" customFormat="1" ht="18" x14ac:dyDescent="0.3">
      <c r="A32" s="23"/>
      <c r="B32" s="27" t="s">
        <v>41</v>
      </c>
      <c r="C32" s="23">
        <v>1</v>
      </c>
      <c r="D32" s="28" t="s">
        <v>93</v>
      </c>
      <c r="E32" s="24"/>
      <c r="F32" s="27" t="s">
        <v>55</v>
      </c>
      <c r="G32" s="23">
        <v>3</v>
      </c>
      <c r="H32" s="23"/>
    </row>
    <row r="33" spans="1:8" s="29" customFormat="1" ht="18" x14ac:dyDescent="0.3">
      <c r="A33" s="23" t="s">
        <v>91</v>
      </c>
      <c r="B33" s="27" t="s">
        <v>51</v>
      </c>
      <c r="C33" s="23">
        <v>3</v>
      </c>
      <c r="D33" s="28" t="s">
        <v>94</v>
      </c>
      <c r="E33" s="24"/>
      <c r="F33" s="27" t="s">
        <v>44</v>
      </c>
      <c r="G33" s="23">
        <v>6</v>
      </c>
      <c r="H33" s="23"/>
    </row>
    <row r="34" spans="1:8" s="29" customFormat="1" ht="18" x14ac:dyDescent="0.3">
      <c r="A34" s="23"/>
      <c r="B34" s="27" t="s">
        <v>43</v>
      </c>
      <c r="C34" s="23">
        <v>4</v>
      </c>
      <c r="D34" s="28"/>
      <c r="E34" s="24"/>
      <c r="F34" s="27"/>
      <c r="G34" s="23"/>
      <c r="H34" s="23"/>
    </row>
    <row r="35" spans="1:8" ht="17.25" thickBot="1" x14ac:dyDescent="0.35">
      <c r="A35" s="84" t="s">
        <v>8</v>
      </c>
      <c r="B35" s="84"/>
      <c r="C35" s="7">
        <f>SUM(C29:C34)</f>
        <v>16</v>
      </c>
      <c r="D35" s="11"/>
      <c r="E35" s="84" t="s">
        <v>8</v>
      </c>
      <c r="F35" s="84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76" t="s">
        <v>4</v>
      </c>
      <c r="B37" s="77"/>
      <c r="C37" s="77"/>
      <c r="D37" s="77"/>
      <c r="E37" s="77"/>
      <c r="F37" s="77"/>
      <c r="G37" s="77"/>
      <c r="H37" s="78"/>
    </row>
    <row r="38" spans="1:8" ht="17.25" thickBot="1" x14ac:dyDescent="0.35">
      <c r="A38" s="79" t="s">
        <v>14</v>
      </c>
      <c r="B38" s="80"/>
      <c r="C38" s="80"/>
      <c r="D38" s="80"/>
      <c r="E38" s="80" t="s">
        <v>15</v>
      </c>
      <c r="F38" s="80"/>
      <c r="G38" s="80"/>
      <c r="H38" s="81"/>
    </row>
    <row r="39" spans="1:8" s="20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19" t="s">
        <v>5</v>
      </c>
      <c r="F39" s="12" t="s">
        <v>6</v>
      </c>
      <c r="G39" s="13" t="s">
        <v>7</v>
      </c>
      <c r="H39" s="13" t="s">
        <v>9</v>
      </c>
    </row>
    <row r="40" spans="1:8" s="29" customFormat="1" ht="18" x14ac:dyDescent="0.3">
      <c r="A40" s="23"/>
      <c r="B40" s="27" t="s">
        <v>56</v>
      </c>
      <c r="C40" s="23">
        <v>3</v>
      </c>
      <c r="D40" s="28"/>
      <c r="E40" s="24"/>
      <c r="F40" s="27" t="s">
        <v>59</v>
      </c>
      <c r="G40" s="23">
        <v>3</v>
      </c>
      <c r="H40" s="23"/>
    </row>
    <row r="41" spans="1:8" s="29" customFormat="1" ht="18" x14ac:dyDescent="0.3">
      <c r="A41" s="23"/>
      <c r="B41" s="27" t="s">
        <v>57</v>
      </c>
      <c r="C41" s="23">
        <v>3</v>
      </c>
      <c r="D41" s="28"/>
      <c r="E41" s="24"/>
      <c r="F41" s="27" t="s">
        <v>60</v>
      </c>
      <c r="G41" s="23">
        <v>2</v>
      </c>
      <c r="H41" s="23"/>
    </row>
    <row r="42" spans="1:8" s="29" customFormat="1" ht="18" x14ac:dyDescent="0.3">
      <c r="A42" s="23"/>
      <c r="B42" s="27" t="s">
        <v>58</v>
      </c>
      <c r="C42" s="23">
        <v>3</v>
      </c>
      <c r="D42" s="28"/>
      <c r="E42" s="24"/>
      <c r="F42" s="32" t="s">
        <v>44</v>
      </c>
      <c r="G42" s="23">
        <v>6</v>
      </c>
      <c r="H42" s="23"/>
    </row>
    <row r="43" spans="1:8" s="29" customFormat="1" ht="18" x14ac:dyDescent="0.3">
      <c r="A43" s="23"/>
      <c r="B43" s="32" t="s">
        <v>43</v>
      </c>
      <c r="C43" s="23">
        <v>6</v>
      </c>
      <c r="D43" s="28"/>
      <c r="E43" s="24"/>
      <c r="F43" s="27" t="s">
        <v>42</v>
      </c>
      <c r="G43" s="23">
        <v>6</v>
      </c>
      <c r="H43" s="23"/>
    </row>
    <row r="44" spans="1:8" s="29" customFormat="1" x14ac:dyDescent="0.3">
      <c r="A44" s="23"/>
      <c r="B44" s="27"/>
      <c r="C44" s="23"/>
      <c r="D44" s="28"/>
      <c r="E44" s="24"/>
      <c r="F44" s="27"/>
      <c r="G44" s="23"/>
      <c r="H44" s="23"/>
    </row>
    <row r="45" spans="1:8" s="2" customFormat="1" ht="17.25" thickBot="1" x14ac:dyDescent="0.35">
      <c r="A45" s="84" t="s">
        <v>8</v>
      </c>
      <c r="B45" s="84"/>
      <c r="C45" s="7">
        <f>SUM(C40:C44)</f>
        <v>15</v>
      </c>
      <c r="D45" s="10"/>
      <c r="E45" s="84" t="s">
        <v>8</v>
      </c>
      <c r="F45" s="84"/>
      <c r="G45" s="7">
        <f>SUM(G40:G44)</f>
        <v>17</v>
      </c>
      <c r="H45" s="7"/>
    </row>
    <row r="46" spans="1:8" s="2" customFormat="1" x14ac:dyDescent="0.3">
      <c r="A46" s="21"/>
      <c r="B46" s="21"/>
      <c r="C46" s="22"/>
      <c r="D46" s="22"/>
      <c r="E46" s="21"/>
      <c r="F46" s="21"/>
      <c r="G46" s="22"/>
      <c r="H46" s="22"/>
    </row>
    <row r="47" spans="1:8" s="18" customFormat="1" ht="17.25" x14ac:dyDescent="0.3">
      <c r="A47" s="82" t="s">
        <v>18</v>
      </c>
      <c r="B47" s="82"/>
      <c r="C47" s="36">
        <f>SUM(C14+G14+C24+G24+C35+G35+C45+G45)</f>
        <v>124</v>
      </c>
    </row>
    <row r="48" spans="1:8" s="18" customFormat="1" ht="17.25" x14ac:dyDescent="0.3">
      <c r="A48" s="36"/>
      <c r="B48" s="36"/>
      <c r="C48" s="36"/>
    </row>
    <row r="49" spans="1:8" s="18" customFormat="1" ht="17.25" x14ac:dyDescent="0.3">
      <c r="A49" s="33" t="s">
        <v>61</v>
      </c>
      <c r="B49" s="36"/>
      <c r="C49" s="36"/>
    </row>
    <row r="50" spans="1:8" s="18" customFormat="1" ht="18" x14ac:dyDescent="0.3">
      <c r="A50" s="34" t="s">
        <v>62</v>
      </c>
      <c r="B50" s="36"/>
      <c r="C50" s="36"/>
    </row>
    <row r="51" spans="1:8" s="18" customFormat="1" ht="18" x14ac:dyDescent="0.3">
      <c r="A51" s="33" t="s">
        <v>63</v>
      </c>
      <c r="B51" s="36"/>
      <c r="C51" s="36"/>
    </row>
    <row r="52" spans="1:8" s="18" customFormat="1" ht="18" x14ac:dyDescent="0.3">
      <c r="A52" s="33" t="s">
        <v>64</v>
      </c>
      <c r="B52" s="36"/>
      <c r="C52" s="36"/>
    </row>
    <row r="53" spans="1:8" s="18" customFormat="1" ht="18" x14ac:dyDescent="0.3">
      <c r="A53" s="33" t="s">
        <v>65</v>
      </c>
      <c r="B53" s="36"/>
      <c r="C53" s="36"/>
    </row>
    <row r="55" spans="1:8" x14ac:dyDescent="0.3">
      <c r="A55" s="25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86" t="s">
        <v>19</v>
      </c>
      <c r="B64" s="86"/>
      <c r="C64" s="86"/>
      <c r="D64" s="86"/>
      <c r="E64" s="86"/>
      <c r="F64" s="86"/>
      <c r="G64" s="86"/>
      <c r="H64" s="86"/>
    </row>
  </sheetData>
  <mergeCells count="27">
    <mergeCell ref="A1:H1"/>
    <mergeCell ref="A3:H3"/>
    <mergeCell ref="A4:H4"/>
    <mergeCell ref="A5:H5"/>
    <mergeCell ref="A6:D6"/>
    <mergeCell ref="E6:H6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64:H64"/>
    <mergeCell ref="A37:H37"/>
    <mergeCell ref="A38:D38"/>
    <mergeCell ref="E38:H38"/>
    <mergeCell ref="A45:B45"/>
    <mergeCell ref="E45:F45"/>
    <mergeCell ref="A47:B47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Natasha L Murphy</cp:lastModifiedBy>
  <cp:lastPrinted>2020-09-22T18:28:31Z</cp:lastPrinted>
  <dcterms:created xsi:type="dcterms:W3CDTF">2014-11-13T16:50:47Z</dcterms:created>
  <dcterms:modified xsi:type="dcterms:W3CDTF">2020-09-22T18:29:02Z</dcterms:modified>
</cp:coreProperties>
</file>