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8" i="8" l="1"/>
  <c r="G48" i="8" l="1"/>
  <c r="G38" i="8"/>
  <c r="C38" i="8"/>
  <c r="G25" i="8"/>
  <c r="C25" i="8"/>
  <c r="G14" i="8"/>
  <c r="C14" i="8"/>
  <c r="C50" i="8" l="1"/>
</calcChain>
</file>

<file path=xl/sharedStrings.xml><?xml version="1.0" encoding="utf-8"?>
<sst xmlns="http://schemas.openxmlformats.org/spreadsheetml/2006/main" count="302" uniqueCount="176">
  <si>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</si>
  <si>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</si>
  <si>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</si>
  <si>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</si>
  <si>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</si>
  <si>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</si>
  <si>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</si>
  <si>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</si>
  <si>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</si>
  <si>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</si>
  <si>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</si>
  <si>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</si>
  <si>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</si>
  <si>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</si>
  <si>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</si>
  <si>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</si>
  <si>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</si>
  <si>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</si>
  <si>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</si>
  <si>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</si>
  <si>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</si>
  <si>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</si>
  <si>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</si>
  <si>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</si>
  <si>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</si>
  <si>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</si>
  <si>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</si>
  <si>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</si>
  <si>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</si>
  <si>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</si>
  <si>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</si>
  <si>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</si>
  <si>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</si>
  <si>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</si>
  <si>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</si>
  <si>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</si>
  <si>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</si>
  <si>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</si>
  <si>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</si>
  <si>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</si>
  <si>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</si>
  <si>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</si>
  <si>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</si>
  <si>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</si>
  <si>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</si>
  <si>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</si>
  <si>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</si>
  <si>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</si>
  <si>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</si>
  <si>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</si>
  <si>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</si>
  <si>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</si>
  <si>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</si>
  <si>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</si>
  <si>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</si>
  <si>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</si>
  <si>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</si>
  <si>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</si>
  <si>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</si>
  <si>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</si>
  <si>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</si>
  <si>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</si>
  <si>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</si>
  <si>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</si>
  <si>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</si>
  <si>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</si>
  <si>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</si>
  <si>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</si>
  <si>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</si>
  <si>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</si>
  <si>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</si>
  <si>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</si>
  <si>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</si>
  <si>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</si>
  <si>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</si>
  <si>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</si>
  <si>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</si>
  <si>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</si>
  <si>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</si>
  <si>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</si>
  <si>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</si>
  <si>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</si>
  <si>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</si>
  <si>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</si>
  <si>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</si>
  <si>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</si>
  <si>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</si>
  <si>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</si>
  <si>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</si>
  <si>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</si>
  <si>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</si>
  <si>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</si>
  <si>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</si>
  <si>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</si>
  <si>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</si>
  <si>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</si>
  <si>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</si>
  <si>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</si>
  <si>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</si>
  <si>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</si>
  <si>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</si>
  <si>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</si>
  <si>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CHM 151</t>
  </si>
  <si>
    <t>CHEM 106/116</t>
  </si>
  <si>
    <t>EGR 150</t>
  </si>
  <si>
    <t>GEEN 100</t>
  </si>
  <si>
    <t>GEEN 111</t>
  </si>
  <si>
    <t>MAT 271</t>
  </si>
  <si>
    <t>MATH 131</t>
  </si>
  <si>
    <t>CAEE 101</t>
  </si>
  <si>
    <t>Pre-major/Elective</t>
  </si>
  <si>
    <t>ENG 112</t>
  </si>
  <si>
    <t>ENGL 101</t>
  </si>
  <si>
    <t>PHY 251</t>
  </si>
  <si>
    <t>PHYS 241/251</t>
  </si>
  <si>
    <t>MAT 272</t>
  </si>
  <si>
    <t>MATH 132</t>
  </si>
  <si>
    <t>CAEE 121</t>
  </si>
  <si>
    <t>MAT 273</t>
  </si>
  <si>
    <t>MATH 231</t>
  </si>
  <si>
    <t>GEN ED: Math</t>
  </si>
  <si>
    <t>PHY 252</t>
  </si>
  <si>
    <t>PHYS 242/252</t>
  </si>
  <si>
    <t>EGR 220</t>
  </si>
  <si>
    <t>CAEE 231</t>
  </si>
  <si>
    <t>CAEE 230</t>
  </si>
  <si>
    <t>MEEN 241</t>
  </si>
  <si>
    <t>ECEN 340</t>
  </si>
  <si>
    <t>CAEE 232</t>
  </si>
  <si>
    <t>CAEE 240</t>
  </si>
  <si>
    <t>CAEE 362</t>
  </si>
  <si>
    <t>AREN 382</t>
  </si>
  <si>
    <t>CAEE 363</t>
  </si>
  <si>
    <t>AREN 348</t>
  </si>
  <si>
    <t>AREN 344</t>
  </si>
  <si>
    <t>CAEE 330</t>
  </si>
  <si>
    <t>CAEE 335</t>
  </si>
  <si>
    <t>CAEE 401</t>
  </si>
  <si>
    <t>AREN 387</t>
  </si>
  <si>
    <t>CAEE 304</t>
  </si>
  <si>
    <t>CAEE 325</t>
  </si>
  <si>
    <t>AREN 364</t>
  </si>
  <si>
    <t>AREN 363</t>
  </si>
  <si>
    <t>AREN 480</t>
  </si>
  <si>
    <t>Humanities Elective</t>
  </si>
  <si>
    <t>CAEE 450</t>
  </si>
  <si>
    <t>AREN 462</t>
  </si>
  <si>
    <t>CAEE 430</t>
  </si>
  <si>
    <t>AREN 467</t>
  </si>
  <si>
    <t>CAEE 334</t>
  </si>
  <si>
    <t>PHYS 241</t>
  </si>
  <si>
    <t>PHYS 242</t>
  </si>
  <si>
    <t>African American Elective</t>
  </si>
  <si>
    <t>MATH 341</t>
  </si>
  <si>
    <t>AREN 281</t>
  </si>
  <si>
    <t>AREN 343</t>
  </si>
  <si>
    <t>Social Sci Elective</t>
  </si>
  <si>
    <t>Global Studies Elective</t>
  </si>
  <si>
    <t>AREN 483</t>
  </si>
  <si>
    <t>UGETC: Eng Comp - AA &amp; AS</t>
  </si>
  <si>
    <t>UGETC: Nat. Sci.- AA/AS</t>
  </si>
  <si>
    <t>UGETC: Math- AS</t>
  </si>
  <si>
    <t>UGETC: Nat. Sci- AS</t>
  </si>
  <si>
    <t>UGETC: Nat. Sci.- AS</t>
  </si>
  <si>
    <r>
      <t xml:space="preserve">AREN Elective (AREN 112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color rgb="FF000000"/>
        <rFont val="Arial Narrow"/>
        <family val="2"/>
      </rPr>
      <t>CM 214/224)</t>
    </r>
  </si>
  <si>
    <r>
      <t xml:space="preserve">AREN Electives (CAEE 436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481)</t>
    </r>
  </si>
  <si>
    <t>EGR 131</t>
  </si>
  <si>
    <t>CIV 125</t>
  </si>
  <si>
    <t>MAT 285</t>
  </si>
  <si>
    <t>EGR 230</t>
  </si>
  <si>
    <r>
      <t xml:space="preserve">ARC 112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CEG 210</t>
    </r>
  </si>
  <si>
    <t>CMT 222</t>
  </si>
  <si>
    <t>ARC 111</t>
  </si>
  <si>
    <t>EGR 250</t>
  </si>
  <si>
    <t xml:space="preserve">2020-2021 Pathway for Bachelor of Science in Architectural Engineering 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</si>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</sst>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1" xfId="0" applyFont="1" applyBorder="1"/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10" zoomScale="136" zoomScaleNormal="136" workbookViewId="0">
      <selection activeCell="E59" sqref="E59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24.75" customHeight="1" x14ac:dyDescent="0.3">
      <c r="A1" s="73" t="s">
        <v>174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5" t="s">
        <v>175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80" t="s">
        <v>21</v>
      </c>
      <c r="B4" s="80"/>
      <c r="C4" s="80"/>
      <c r="D4" s="80"/>
      <c r="E4" s="80"/>
      <c r="F4" s="80"/>
      <c r="G4" s="80"/>
      <c r="H4" s="80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69" t="s">
        <v>0</v>
      </c>
      <c r="B6" s="70"/>
      <c r="C6" s="70"/>
      <c r="D6" s="70"/>
      <c r="E6" s="70" t="s">
        <v>1</v>
      </c>
      <c r="F6" s="70"/>
      <c r="G6" s="70"/>
      <c r="H6" s="71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65" customFormat="1" ht="33" x14ac:dyDescent="0.2">
      <c r="A8" s="39" t="s">
        <v>78</v>
      </c>
      <c r="B8" s="28" t="s">
        <v>101</v>
      </c>
      <c r="C8" s="39">
        <v>3</v>
      </c>
      <c r="D8" s="57" t="s">
        <v>159</v>
      </c>
      <c r="E8" s="38" t="s">
        <v>111</v>
      </c>
      <c r="F8" s="28" t="s">
        <v>112</v>
      </c>
      <c r="G8" s="39">
        <v>3</v>
      </c>
      <c r="H8" s="44" t="s">
        <v>159</v>
      </c>
    </row>
    <row r="9" spans="1:8" s="65" customFormat="1" ht="33" x14ac:dyDescent="0.2">
      <c r="A9" s="39" t="s">
        <v>102</v>
      </c>
      <c r="B9" s="28" t="s">
        <v>103</v>
      </c>
      <c r="C9" s="39">
        <v>4</v>
      </c>
      <c r="D9" s="66" t="s">
        <v>160</v>
      </c>
      <c r="E9" s="53" t="s">
        <v>113</v>
      </c>
      <c r="F9" s="28" t="s">
        <v>114</v>
      </c>
      <c r="G9" s="39">
        <v>4</v>
      </c>
      <c r="H9" s="39" t="s">
        <v>162</v>
      </c>
    </row>
    <row r="10" spans="1:8" s="65" customFormat="1" x14ac:dyDescent="0.2">
      <c r="A10" s="44" t="s">
        <v>104</v>
      </c>
      <c r="B10" s="28" t="s">
        <v>105</v>
      </c>
      <c r="C10" s="39">
        <v>2</v>
      </c>
      <c r="D10" s="45" t="s">
        <v>97</v>
      </c>
      <c r="E10" s="38" t="s">
        <v>115</v>
      </c>
      <c r="F10" s="28" t="s">
        <v>116</v>
      </c>
      <c r="G10" s="39">
        <v>4</v>
      </c>
      <c r="H10" s="39" t="s">
        <v>161</v>
      </c>
    </row>
    <row r="11" spans="1:8" s="65" customFormat="1" ht="33" x14ac:dyDescent="0.2">
      <c r="A11" s="39" t="s">
        <v>166</v>
      </c>
      <c r="B11" s="28" t="s">
        <v>106</v>
      </c>
      <c r="C11" s="39">
        <v>1</v>
      </c>
      <c r="D11" s="45"/>
      <c r="E11" s="47"/>
      <c r="F11" s="47" t="s">
        <v>152</v>
      </c>
      <c r="G11" s="39">
        <v>3</v>
      </c>
      <c r="H11" s="41"/>
    </row>
    <row r="12" spans="1:8" s="65" customFormat="1" x14ac:dyDescent="0.2">
      <c r="A12" s="39" t="s">
        <v>107</v>
      </c>
      <c r="B12" s="28" t="s">
        <v>108</v>
      </c>
      <c r="C12" s="39">
        <v>4</v>
      </c>
      <c r="D12" s="45" t="s">
        <v>161</v>
      </c>
      <c r="E12" s="48" t="s">
        <v>167</v>
      </c>
      <c r="F12" s="28" t="s">
        <v>117</v>
      </c>
      <c r="G12" s="39">
        <v>0</v>
      </c>
      <c r="H12" s="41"/>
    </row>
    <row r="13" spans="1:8" s="65" customFormat="1" x14ac:dyDescent="0.2">
      <c r="A13" s="39" t="s">
        <v>172</v>
      </c>
      <c r="B13" s="28" t="s">
        <v>109</v>
      </c>
      <c r="C13" s="39">
        <v>2</v>
      </c>
      <c r="D13" s="45"/>
      <c r="E13" s="46"/>
      <c r="F13" s="39"/>
      <c r="G13" s="39"/>
      <c r="H13" s="39"/>
    </row>
    <row r="14" spans="1:8" s="2" customFormat="1" ht="15.75" customHeight="1" thickBot="1" x14ac:dyDescent="0.35">
      <c r="A14" s="82" t="s">
        <v>8</v>
      </c>
      <c r="B14" s="82"/>
      <c r="C14" s="6">
        <f>SUM(C8:C13)</f>
        <v>16</v>
      </c>
      <c r="D14" s="9"/>
      <c r="E14" s="82" t="s">
        <v>8</v>
      </c>
      <c r="F14" s="82"/>
      <c r="G14" s="6">
        <f t="shared" ref="G14" si="0">SUM(G8:G13)</f>
        <v>14</v>
      </c>
      <c r="H14" s="6"/>
    </row>
    <row r="15" spans="1:8" ht="12" customHeight="1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69" t="s">
        <v>10</v>
      </c>
      <c r="B17" s="70"/>
      <c r="C17" s="70"/>
      <c r="D17" s="70"/>
      <c r="E17" s="70" t="s">
        <v>11</v>
      </c>
      <c r="F17" s="70"/>
      <c r="G17" s="70"/>
      <c r="H17" s="71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65" customFormat="1" x14ac:dyDescent="0.2">
      <c r="A19" s="49" t="s">
        <v>118</v>
      </c>
      <c r="B19" s="28" t="s">
        <v>119</v>
      </c>
      <c r="C19" s="39">
        <v>4</v>
      </c>
      <c r="D19" s="50" t="s">
        <v>120</v>
      </c>
      <c r="E19" s="52" t="s">
        <v>168</v>
      </c>
      <c r="F19" s="28" t="s">
        <v>153</v>
      </c>
      <c r="G19" s="39">
        <v>3</v>
      </c>
      <c r="H19" s="41" t="s">
        <v>110</v>
      </c>
    </row>
    <row r="20" spans="1:8" s="65" customFormat="1" ht="33" x14ac:dyDescent="0.2">
      <c r="A20" s="39" t="s">
        <v>121</v>
      </c>
      <c r="B20" s="28" t="s">
        <v>122</v>
      </c>
      <c r="C20" s="39">
        <v>4</v>
      </c>
      <c r="D20" s="57" t="s">
        <v>163</v>
      </c>
      <c r="E20" s="53"/>
      <c r="F20" s="28" t="s">
        <v>126</v>
      </c>
      <c r="G20" s="39">
        <v>3</v>
      </c>
      <c r="H20" s="41"/>
    </row>
    <row r="21" spans="1:8" s="65" customFormat="1" x14ac:dyDescent="0.2">
      <c r="A21" s="28" t="s">
        <v>123</v>
      </c>
      <c r="B21" s="28" t="s">
        <v>124</v>
      </c>
      <c r="C21" s="39">
        <v>3</v>
      </c>
      <c r="D21" s="51" t="s">
        <v>110</v>
      </c>
      <c r="E21" s="54"/>
      <c r="F21" s="55" t="s">
        <v>154</v>
      </c>
      <c r="G21" s="56">
        <v>2</v>
      </c>
      <c r="H21" s="64"/>
    </row>
    <row r="22" spans="1:8" s="65" customFormat="1" x14ac:dyDescent="0.2">
      <c r="A22" s="41" t="s">
        <v>173</v>
      </c>
      <c r="B22" s="28" t="s">
        <v>125</v>
      </c>
      <c r="C22" s="39">
        <v>1</v>
      </c>
      <c r="D22" s="42"/>
      <c r="E22" s="38"/>
      <c r="F22" s="28" t="s">
        <v>127</v>
      </c>
      <c r="G22" s="39">
        <v>3</v>
      </c>
      <c r="H22" s="41"/>
    </row>
    <row r="23" spans="1:8" s="65" customFormat="1" ht="49.5" x14ac:dyDescent="0.2">
      <c r="A23" s="28"/>
      <c r="B23" s="33" t="s">
        <v>164</v>
      </c>
      <c r="C23" s="39">
        <v>3</v>
      </c>
      <c r="D23" s="42"/>
      <c r="E23" s="38" t="s">
        <v>169</v>
      </c>
      <c r="F23" s="28" t="s">
        <v>128</v>
      </c>
      <c r="G23" s="39">
        <v>3</v>
      </c>
      <c r="H23" s="39"/>
    </row>
    <row r="24" spans="1:8" s="30" customFormat="1" x14ac:dyDescent="0.3">
      <c r="A24" s="39"/>
      <c r="B24" s="28"/>
      <c r="C24" s="39"/>
      <c r="D24" s="45"/>
      <c r="E24" s="46"/>
      <c r="F24" s="28" t="s">
        <v>129</v>
      </c>
      <c r="G24" s="39">
        <v>3</v>
      </c>
      <c r="H24" s="39"/>
    </row>
    <row r="25" spans="1:8" s="2" customFormat="1" ht="17.25" thickBot="1" x14ac:dyDescent="0.35">
      <c r="A25" s="72" t="s">
        <v>8</v>
      </c>
      <c r="B25" s="72"/>
      <c r="C25" s="7">
        <f>SUM(C19:C24)</f>
        <v>15</v>
      </c>
      <c r="D25" s="10"/>
      <c r="E25" s="72" t="s">
        <v>8</v>
      </c>
      <c r="F25" s="72"/>
      <c r="G25" s="7">
        <f>SUM(G19:G24)</f>
        <v>17</v>
      </c>
      <c r="H25" s="7"/>
    </row>
    <row r="26" spans="1:8" s="2" customFormat="1" ht="17.25" thickBot="1" x14ac:dyDescent="0.35"/>
    <row r="27" spans="1:8" s="5" customFormat="1" ht="18" thickTop="1" x14ac:dyDescent="0.3">
      <c r="A27" s="76" t="s">
        <v>3</v>
      </c>
      <c r="B27" s="77"/>
      <c r="C27" s="77"/>
      <c r="D27" s="77"/>
      <c r="E27" s="77"/>
      <c r="F27" s="77"/>
      <c r="G27" s="77"/>
      <c r="H27" s="78"/>
    </row>
    <row r="28" spans="1:8" ht="17.25" thickBot="1" x14ac:dyDescent="0.35">
      <c r="A28" s="69" t="s">
        <v>12</v>
      </c>
      <c r="B28" s="70"/>
      <c r="C28" s="70"/>
      <c r="D28" s="70"/>
      <c r="E28" s="70" t="s">
        <v>13</v>
      </c>
      <c r="F28" s="70"/>
      <c r="G28" s="70"/>
      <c r="H28" s="71"/>
    </row>
    <row r="29" spans="1:8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30" customFormat="1" x14ac:dyDescent="0.3">
      <c r="A30" s="28"/>
      <c r="B30" s="28" t="s">
        <v>130</v>
      </c>
      <c r="C30" s="39">
        <v>3</v>
      </c>
      <c r="D30" s="45"/>
      <c r="E30" s="48"/>
      <c r="F30" s="28" t="s">
        <v>138</v>
      </c>
      <c r="G30" s="39">
        <v>3</v>
      </c>
      <c r="H30" s="39"/>
    </row>
    <row r="31" spans="1:8" s="30" customFormat="1" x14ac:dyDescent="0.3">
      <c r="A31" s="41"/>
      <c r="B31" s="28" t="s">
        <v>131</v>
      </c>
      <c r="C31" s="39">
        <v>3</v>
      </c>
      <c r="D31" s="42"/>
      <c r="E31" s="38"/>
      <c r="F31" s="28" t="s">
        <v>139</v>
      </c>
      <c r="G31" s="39">
        <v>3</v>
      </c>
      <c r="H31" s="39"/>
    </row>
    <row r="32" spans="1:8" s="30" customFormat="1" x14ac:dyDescent="0.3">
      <c r="A32" s="39"/>
      <c r="B32" s="28" t="s">
        <v>132</v>
      </c>
      <c r="C32" s="39">
        <v>1</v>
      </c>
      <c r="D32" s="45"/>
      <c r="E32" s="38"/>
      <c r="F32" s="28" t="s">
        <v>140</v>
      </c>
      <c r="G32" s="39">
        <v>3</v>
      </c>
      <c r="H32" s="39"/>
    </row>
    <row r="33" spans="1:8" s="30" customFormat="1" x14ac:dyDescent="0.3">
      <c r="A33" s="39"/>
      <c r="B33" s="28" t="s">
        <v>133</v>
      </c>
      <c r="C33" s="39">
        <v>3</v>
      </c>
      <c r="D33" s="45"/>
      <c r="E33" s="52"/>
      <c r="F33" s="28" t="s">
        <v>141</v>
      </c>
      <c r="G33" s="39">
        <v>2</v>
      </c>
      <c r="H33" s="41"/>
    </row>
    <row r="34" spans="1:8" s="30" customFormat="1" x14ac:dyDescent="0.3">
      <c r="A34" s="39"/>
      <c r="B34" s="28" t="s">
        <v>134</v>
      </c>
      <c r="C34" s="39">
        <v>1</v>
      </c>
      <c r="D34" s="45"/>
      <c r="E34" s="52"/>
      <c r="F34" s="28" t="s">
        <v>142</v>
      </c>
      <c r="G34" s="39">
        <v>1</v>
      </c>
      <c r="H34" s="41"/>
    </row>
    <row r="35" spans="1:8" s="30" customFormat="1" ht="33" x14ac:dyDescent="0.3">
      <c r="A35" s="44" t="s">
        <v>170</v>
      </c>
      <c r="B35" s="28" t="s">
        <v>135</v>
      </c>
      <c r="C35" s="39">
        <v>3</v>
      </c>
      <c r="D35" s="45"/>
      <c r="E35" s="52"/>
      <c r="F35" s="28" t="s">
        <v>156</v>
      </c>
      <c r="G35" s="39">
        <v>3</v>
      </c>
      <c r="H35" s="41"/>
    </row>
    <row r="36" spans="1:8" s="30" customFormat="1" x14ac:dyDescent="0.3">
      <c r="A36" s="39"/>
      <c r="B36" s="28" t="s">
        <v>136</v>
      </c>
      <c r="C36" s="39">
        <v>1</v>
      </c>
      <c r="D36" s="45"/>
      <c r="E36" s="52"/>
      <c r="F36" s="28" t="s">
        <v>137</v>
      </c>
      <c r="G36" s="39">
        <v>0</v>
      </c>
      <c r="H36" s="41"/>
    </row>
    <row r="37" spans="1:8" s="30" customFormat="1" x14ac:dyDescent="0.3">
      <c r="A37" s="39"/>
      <c r="B37" s="28" t="s">
        <v>155</v>
      </c>
      <c r="C37" s="39">
        <v>2</v>
      </c>
      <c r="D37" s="57"/>
      <c r="E37" s="25"/>
      <c r="F37" s="28"/>
      <c r="G37" s="24"/>
      <c r="H37" s="24"/>
    </row>
    <row r="38" spans="1:8" ht="17.25" thickBot="1" x14ac:dyDescent="0.35">
      <c r="A38" s="72" t="s">
        <v>8</v>
      </c>
      <c r="B38" s="72"/>
      <c r="C38" s="7">
        <f>SUM(C30:C37)</f>
        <v>17</v>
      </c>
      <c r="D38" s="11"/>
      <c r="E38" s="72" t="s">
        <v>8</v>
      </c>
      <c r="F38" s="72"/>
      <c r="G38" s="7">
        <f>SUM(G30:G37)</f>
        <v>15</v>
      </c>
      <c r="H38" s="8"/>
    </row>
    <row r="39" spans="1:8" ht="17.25" thickBot="1" x14ac:dyDescent="0.35">
      <c r="A39" s="4"/>
      <c r="B39" s="4"/>
      <c r="E39" s="4"/>
      <c r="F39" s="4"/>
    </row>
    <row r="40" spans="1:8" s="5" customFormat="1" ht="18" thickTop="1" x14ac:dyDescent="0.3">
      <c r="A40" s="76" t="s">
        <v>4</v>
      </c>
      <c r="B40" s="77"/>
      <c r="C40" s="77"/>
      <c r="D40" s="77"/>
      <c r="E40" s="77"/>
      <c r="F40" s="77"/>
      <c r="G40" s="77"/>
      <c r="H40" s="78"/>
    </row>
    <row r="41" spans="1:8" ht="17.25" thickBot="1" x14ac:dyDescent="0.35">
      <c r="A41" s="69" t="s">
        <v>14</v>
      </c>
      <c r="B41" s="70"/>
      <c r="C41" s="70"/>
      <c r="D41" s="70"/>
      <c r="E41" s="70" t="s">
        <v>15</v>
      </c>
      <c r="F41" s="70"/>
      <c r="G41" s="70"/>
      <c r="H41" s="71"/>
    </row>
    <row r="42" spans="1:8" s="21" customFormat="1" ht="33.75" thickTop="1" x14ac:dyDescent="0.3">
      <c r="A42" s="13" t="s">
        <v>5</v>
      </c>
      <c r="B42" s="12" t="s">
        <v>6</v>
      </c>
      <c r="C42" s="13" t="s">
        <v>7</v>
      </c>
      <c r="D42" s="14" t="s">
        <v>9</v>
      </c>
      <c r="E42" s="20" t="s">
        <v>5</v>
      </c>
      <c r="F42" s="12" t="s">
        <v>6</v>
      </c>
      <c r="G42" s="13" t="s">
        <v>7</v>
      </c>
      <c r="H42" s="13" t="s">
        <v>9</v>
      </c>
    </row>
    <row r="43" spans="1:8" s="30" customFormat="1" x14ac:dyDescent="0.3">
      <c r="A43" s="47"/>
      <c r="B43" s="47" t="s">
        <v>143</v>
      </c>
      <c r="C43" s="58">
        <v>2</v>
      </c>
      <c r="D43" s="59"/>
      <c r="E43" s="61"/>
      <c r="F43" s="28" t="s">
        <v>158</v>
      </c>
      <c r="G43" s="39">
        <v>2</v>
      </c>
      <c r="H43" s="62"/>
    </row>
    <row r="44" spans="1:8" s="30" customFormat="1" ht="33" x14ac:dyDescent="0.3">
      <c r="A44" s="60"/>
      <c r="B44" s="33" t="s">
        <v>165</v>
      </c>
      <c r="C44" s="39">
        <v>3</v>
      </c>
      <c r="D44" s="45"/>
      <c r="E44" s="38"/>
      <c r="F44" s="28" t="s">
        <v>148</v>
      </c>
      <c r="G44" s="39">
        <v>2</v>
      </c>
      <c r="H44" s="39"/>
    </row>
    <row r="45" spans="1:8" s="30" customFormat="1" x14ac:dyDescent="0.3">
      <c r="A45" s="39"/>
      <c r="B45" s="28" t="s">
        <v>146</v>
      </c>
      <c r="C45" s="39">
        <v>3</v>
      </c>
      <c r="D45" s="45"/>
      <c r="E45" s="38"/>
      <c r="F45" s="28" t="s">
        <v>149</v>
      </c>
      <c r="G45" s="39">
        <v>2</v>
      </c>
      <c r="H45" s="39"/>
    </row>
    <row r="46" spans="1:8" s="30" customFormat="1" ht="33" x14ac:dyDescent="0.3">
      <c r="A46" s="41"/>
      <c r="B46" s="63" t="s">
        <v>157</v>
      </c>
      <c r="C46" s="39">
        <v>3</v>
      </c>
      <c r="D46" s="45"/>
      <c r="E46" s="38" t="s">
        <v>171</v>
      </c>
      <c r="F46" s="28" t="s">
        <v>145</v>
      </c>
      <c r="G46" s="39">
        <v>3</v>
      </c>
      <c r="H46" s="39"/>
    </row>
    <row r="47" spans="1:8" s="30" customFormat="1" x14ac:dyDescent="0.3">
      <c r="A47" s="41"/>
      <c r="B47" s="41" t="s">
        <v>147</v>
      </c>
      <c r="C47" s="39">
        <v>3</v>
      </c>
      <c r="D47" s="45"/>
      <c r="E47" s="38"/>
      <c r="F47" s="28" t="s">
        <v>144</v>
      </c>
      <c r="G47" s="39">
        <v>3</v>
      </c>
      <c r="H47" s="39"/>
    </row>
    <row r="48" spans="1:8" s="2" customFormat="1" ht="17.25" thickBot="1" x14ac:dyDescent="0.35">
      <c r="A48" s="72" t="s">
        <v>8</v>
      </c>
      <c r="B48" s="72"/>
      <c r="C48" s="7">
        <f>SUM(C43:C47)</f>
        <v>14</v>
      </c>
      <c r="D48" s="10"/>
      <c r="E48" s="72" t="s">
        <v>8</v>
      </c>
      <c r="F48" s="72"/>
      <c r="G48" s="7">
        <f>SUM(G43:G47)</f>
        <v>12</v>
      </c>
      <c r="H48" s="7"/>
    </row>
    <row r="49" spans="1:8" s="2" customFormat="1" x14ac:dyDescent="0.3">
      <c r="A49" s="22"/>
      <c r="B49" s="22"/>
      <c r="C49" s="23"/>
      <c r="D49" s="23"/>
      <c r="E49" s="22"/>
      <c r="F49" s="22"/>
      <c r="G49" s="23"/>
      <c r="H49" s="23"/>
    </row>
    <row r="50" spans="1:8" s="19" customFormat="1" ht="17.25" x14ac:dyDescent="0.3">
      <c r="A50" s="81" t="s">
        <v>18</v>
      </c>
      <c r="B50" s="81"/>
      <c r="C50" s="18">
        <f>SUM(C14+G14+C25+G25+C38+G38+C48+G48)</f>
        <v>120</v>
      </c>
    </row>
    <row r="51" spans="1:8" s="19" customFormat="1" ht="17.25" x14ac:dyDescent="0.3">
      <c r="A51" s="67"/>
      <c r="B51" s="67"/>
      <c r="C51" s="67"/>
    </row>
    <row r="53" spans="1:8" x14ac:dyDescent="0.3">
      <c r="A53" s="26" t="s">
        <v>17</v>
      </c>
    </row>
    <row r="54" spans="1:8" x14ac:dyDescent="0.3">
      <c r="A54" s="1" t="s">
        <v>77</v>
      </c>
    </row>
    <row r="55" spans="1:8" x14ac:dyDescent="0.3">
      <c r="A55" s="68" t="s">
        <v>108</v>
      </c>
      <c r="B55" s="68" t="s">
        <v>127</v>
      </c>
    </row>
    <row r="56" spans="1:8" x14ac:dyDescent="0.3">
      <c r="A56" s="68" t="s">
        <v>116</v>
      </c>
      <c r="B56" s="68" t="s">
        <v>124</v>
      </c>
      <c r="D56" s="30"/>
      <c r="E56" s="30"/>
    </row>
    <row r="57" spans="1:8" x14ac:dyDescent="0.3">
      <c r="A57" s="68" t="s">
        <v>119</v>
      </c>
      <c r="B57" s="68" t="s">
        <v>128</v>
      </c>
    </row>
    <row r="58" spans="1:8" x14ac:dyDescent="0.3">
      <c r="A58" s="68" t="s">
        <v>150</v>
      </c>
      <c r="B58" s="68" t="s">
        <v>130</v>
      </c>
    </row>
    <row r="59" spans="1:8" x14ac:dyDescent="0.3">
      <c r="A59" s="68" t="s">
        <v>151</v>
      </c>
      <c r="B59" s="68"/>
      <c r="D59" s="34"/>
    </row>
    <row r="60" spans="1:8" x14ac:dyDescent="0.3">
      <c r="D60" s="34"/>
    </row>
    <row r="61" spans="1:8" x14ac:dyDescent="0.3">
      <c r="D61" s="34"/>
    </row>
    <row r="63" spans="1:8" ht="36" customHeight="1" x14ac:dyDescent="0.3">
      <c r="A63" s="79" t="s">
        <v>19</v>
      </c>
      <c r="B63" s="79"/>
      <c r="C63" s="79"/>
      <c r="D63" s="79"/>
      <c r="E63" s="79"/>
      <c r="F63" s="79"/>
      <c r="G63" s="79"/>
      <c r="H63" s="79"/>
    </row>
  </sheetData>
  <mergeCells count="25">
    <mergeCell ref="A63:H63"/>
    <mergeCell ref="A4:H4"/>
    <mergeCell ref="A41:D41"/>
    <mergeCell ref="E41:H41"/>
    <mergeCell ref="A48:B48"/>
    <mergeCell ref="E48:F48"/>
    <mergeCell ref="A50:B50"/>
    <mergeCell ref="A40:H40"/>
    <mergeCell ref="A14:B14"/>
    <mergeCell ref="E14:F14"/>
    <mergeCell ref="A16:H16"/>
    <mergeCell ref="A17:D17"/>
    <mergeCell ref="E17:H17"/>
    <mergeCell ref="A25:B25"/>
    <mergeCell ref="E25:F25"/>
    <mergeCell ref="A27:H27"/>
    <mergeCell ref="A28:D28"/>
    <mergeCell ref="E28:H28"/>
    <mergeCell ref="A38:B38"/>
    <mergeCell ref="E38:F38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3" t="s">
        <v>22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5" t="s">
        <v>16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80" t="s">
        <v>21</v>
      </c>
      <c r="B4" s="80"/>
      <c r="C4" s="80"/>
      <c r="D4" s="80"/>
      <c r="E4" s="80"/>
      <c r="F4" s="80"/>
      <c r="G4" s="80"/>
      <c r="H4" s="80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69" t="s">
        <v>0</v>
      </c>
      <c r="B6" s="70"/>
      <c r="C6" s="70"/>
      <c r="D6" s="70"/>
      <c r="E6" s="70" t="s">
        <v>1</v>
      </c>
      <c r="F6" s="70"/>
      <c r="G6" s="70"/>
      <c r="H6" s="71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6" t="s">
        <v>96</v>
      </c>
      <c r="B10" s="28" t="s">
        <v>25</v>
      </c>
      <c r="C10" s="39">
        <v>3</v>
      </c>
      <c r="D10" s="29"/>
      <c r="E10" s="38" t="s">
        <v>82</v>
      </c>
      <c r="F10" s="28" t="s">
        <v>31</v>
      </c>
      <c r="G10" s="39">
        <v>4</v>
      </c>
      <c r="H10" s="39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3" t="s">
        <v>83</v>
      </c>
      <c r="F11" s="28" t="s">
        <v>32</v>
      </c>
      <c r="G11" s="24">
        <v>3</v>
      </c>
      <c r="H11" s="85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4"/>
      <c r="F12" s="28" t="s">
        <v>33</v>
      </c>
      <c r="G12" s="24">
        <v>1</v>
      </c>
      <c r="H12" s="86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2" t="s">
        <v>8</v>
      </c>
      <c r="B14" s="82"/>
      <c r="C14" s="6">
        <f>SUM(C8:C13)</f>
        <v>15</v>
      </c>
      <c r="D14" s="9"/>
      <c r="E14" s="82" t="s">
        <v>8</v>
      </c>
      <c r="F14" s="82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69" t="s">
        <v>10</v>
      </c>
      <c r="B17" s="70"/>
      <c r="C17" s="70"/>
      <c r="D17" s="70"/>
      <c r="E17" s="70" t="s">
        <v>11</v>
      </c>
      <c r="F17" s="70"/>
      <c r="G17" s="70"/>
      <c r="H17" s="71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4" t="s">
        <v>98</v>
      </c>
      <c r="B19" s="28" t="s">
        <v>35</v>
      </c>
      <c r="C19" s="39">
        <v>2</v>
      </c>
      <c r="D19" s="45" t="s">
        <v>97</v>
      </c>
      <c r="E19" s="39" t="s">
        <v>88</v>
      </c>
      <c r="F19" s="28" t="s">
        <v>37</v>
      </c>
      <c r="G19" s="39">
        <v>3</v>
      </c>
      <c r="H19" s="39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6" t="s">
        <v>99</v>
      </c>
      <c r="B21" s="28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39" t="s">
        <v>87</v>
      </c>
      <c r="B23" s="28" t="s">
        <v>46</v>
      </c>
      <c r="C23" s="39">
        <v>3</v>
      </c>
      <c r="D23" s="45" t="s">
        <v>93</v>
      </c>
      <c r="E23" s="46" t="s">
        <v>100</v>
      </c>
      <c r="F23" s="33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72" t="s">
        <v>8</v>
      </c>
      <c r="B24" s="72"/>
      <c r="C24" s="7">
        <f>SUM(C19:C23)</f>
        <v>14</v>
      </c>
      <c r="D24" s="10"/>
      <c r="E24" s="72" t="s">
        <v>8</v>
      </c>
      <c r="F24" s="72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69" t="s">
        <v>12</v>
      </c>
      <c r="B27" s="70"/>
      <c r="C27" s="70"/>
      <c r="D27" s="70"/>
      <c r="E27" s="70" t="s">
        <v>13</v>
      </c>
      <c r="F27" s="70"/>
      <c r="G27" s="70"/>
      <c r="H27" s="71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2" t="s">
        <v>8</v>
      </c>
      <c r="B35" s="72"/>
      <c r="C35" s="7">
        <f>SUM(C29:C34)</f>
        <v>16</v>
      </c>
      <c r="D35" s="11"/>
      <c r="E35" s="72" t="s">
        <v>8</v>
      </c>
      <c r="F35" s="72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6" t="s">
        <v>4</v>
      </c>
      <c r="B37" s="77"/>
      <c r="C37" s="77"/>
      <c r="D37" s="77"/>
      <c r="E37" s="77"/>
      <c r="F37" s="77"/>
      <c r="G37" s="77"/>
      <c r="H37" s="78"/>
    </row>
    <row r="38" spans="1:8" ht="17.25" thickBot="1" x14ac:dyDescent="0.35">
      <c r="A38" s="69" t="s">
        <v>14</v>
      </c>
      <c r="B38" s="70"/>
      <c r="C38" s="70"/>
      <c r="D38" s="70"/>
      <c r="E38" s="70" t="s">
        <v>15</v>
      </c>
      <c r="F38" s="70"/>
      <c r="G38" s="70"/>
      <c r="H38" s="71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2" t="s">
        <v>8</v>
      </c>
      <c r="B45" s="72"/>
      <c r="C45" s="7">
        <f>SUM(C40:C44)</f>
        <v>15</v>
      </c>
      <c r="D45" s="10"/>
      <c r="E45" s="72" t="s">
        <v>8</v>
      </c>
      <c r="F45" s="72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1" t="s">
        <v>18</v>
      </c>
      <c r="B47" s="81"/>
      <c r="C47" s="37">
        <f>SUM(C14+G14+C24+G24+C35+G35+C45+G45)</f>
        <v>124</v>
      </c>
    </row>
    <row r="48" spans="1:8" s="19" customFormat="1" ht="17.25" x14ac:dyDescent="0.3">
      <c r="A48" s="37"/>
      <c r="B48" s="37"/>
      <c r="C48" s="37"/>
    </row>
    <row r="49" spans="1:8" s="19" customFormat="1" ht="17.25" x14ac:dyDescent="0.3">
      <c r="A49" s="34" t="s">
        <v>61</v>
      </c>
      <c r="B49" s="37"/>
      <c r="C49" s="37"/>
    </row>
    <row r="50" spans="1:8" s="19" customFormat="1" ht="18" x14ac:dyDescent="0.3">
      <c r="A50" s="35" t="s">
        <v>62</v>
      </c>
      <c r="B50" s="37"/>
      <c r="C50" s="37"/>
    </row>
    <row r="51" spans="1:8" s="19" customFormat="1" ht="18" x14ac:dyDescent="0.3">
      <c r="A51" s="34" t="s">
        <v>63</v>
      </c>
      <c r="B51" s="37"/>
      <c r="C51" s="37"/>
    </row>
    <row r="52" spans="1:8" s="19" customFormat="1" ht="18" x14ac:dyDescent="0.3">
      <c r="A52" s="34" t="s">
        <v>64</v>
      </c>
      <c r="B52" s="37"/>
      <c r="C52" s="37"/>
    </row>
    <row r="53" spans="1:8" s="19" customFormat="1" ht="18" x14ac:dyDescent="0.3">
      <c r="A53" s="34" t="s">
        <v>65</v>
      </c>
      <c r="B53" s="37"/>
      <c r="C53" s="37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9" t="s">
        <v>19</v>
      </c>
      <c r="B64" s="79"/>
      <c r="C64" s="79"/>
      <c r="D64" s="79"/>
      <c r="E64" s="79"/>
      <c r="F64" s="79"/>
      <c r="G64" s="79"/>
      <c r="H64" s="79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2020-09-22T18:27:01Z</cp:lastPrinted>
  <dcterms:created xsi:type="dcterms:W3CDTF">2014-11-13T16:50:47Z</dcterms:created>
  <dcterms:modified xsi:type="dcterms:W3CDTF">2020-09-22T18:27:12Z</dcterms:modified>
</cp:coreProperties>
</file>